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192.168.0.29\honsya-file-srv\300営業管理\営業施策\各PJ\マーケット開拓PJ\①新商品部門\ウェビナー\【第１２１回～】202307セミナー\"/>
    </mc:Choice>
  </mc:AlternateContent>
  <xr:revisionPtr revIDLastSave="0" documentId="8_{36FA3A4D-DBFD-4869-93E6-085B2529FF27}" xr6:coauthVersionLast="47" xr6:coauthVersionMax="47" xr10:uidLastSave="{00000000-0000-0000-0000-000000000000}"/>
  <bookViews>
    <workbookView xWindow="-108" yWindow="-108" windowWidth="23256" windowHeight="12456" activeTab="1" xr2:uid="{6C32A278-C657-4C3F-871A-93F31D789B7F}"/>
  </bookViews>
  <sheets>
    <sheet name="表紙" sheetId="14" r:id="rId1"/>
    <sheet name="【グラフ作成の基礎】棒グラフ" sheetId="8" r:id="rId2"/>
    <sheet name="【演習１】横棒グラフ、レーダーチャート" sheetId="1" r:id="rId3"/>
    <sheet name="【演習１】完成例" sheetId="2" r:id="rId4"/>
    <sheet name="【演習２】円グラフ、絵グラフ" sheetId="10" r:id="rId5"/>
    <sheet name="【演習２】完成例" sheetId="4" r:id="rId6"/>
    <sheet name="【演習３】帯グラフ、棒グラフ、折れ線グラフ" sheetId="3" r:id="rId7"/>
    <sheet name="【演習３】完成例" sheetId="11" r:id="rId8"/>
  </sheets>
  <externalReferences>
    <externalReference r:id="rId9"/>
  </externalReferences>
  <definedNames>
    <definedName name="減塩食">#REF!</definedName>
    <definedName name="主食">#REF!</definedName>
    <definedName name="常食">#REF!</definedName>
    <definedName name="食種">#REF!</definedName>
    <definedName name="糖尿病食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3" l="1"/>
  <c r="L42" i="3" s="1"/>
  <c r="K41" i="3"/>
  <c r="L41" i="3" s="1"/>
  <c r="K40" i="3"/>
  <c r="L40" i="3" s="1"/>
  <c r="K36" i="3"/>
  <c r="K35" i="3"/>
  <c r="K34" i="3"/>
  <c r="K30" i="3"/>
  <c r="K29" i="3"/>
  <c r="K28" i="3"/>
  <c r="K24" i="3"/>
  <c r="K23" i="3"/>
  <c r="Q25" i="3"/>
  <c r="Q24" i="3"/>
  <c r="Q23" i="3"/>
  <c r="P25" i="3"/>
  <c r="P24" i="3"/>
  <c r="P23" i="3"/>
  <c r="G16" i="1"/>
  <c r="F16" i="1"/>
  <c r="E16" i="1"/>
  <c r="D16" i="1"/>
  <c r="C16" i="1"/>
  <c r="B16" i="1"/>
  <c r="B15" i="1"/>
  <c r="D15" i="1"/>
  <c r="E15" i="1"/>
  <c r="G15" i="1"/>
  <c r="F15" i="1"/>
  <c r="C15" i="1"/>
  <c r="L36" i="3" l="1"/>
  <c r="L35" i="3"/>
  <c r="L34" i="3"/>
  <c r="E35" i="1" l="1"/>
  <c r="F35" i="1"/>
  <c r="G35" i="1"/>
  <c r="H35" i="1"/>
  <c r="I35" i="1"/>
  <c r="D35" i="1"/>
  <c r="D47" i="1"/>
  <c r="E47" i="1"/>
  <c r="F47" i="1"/>
  <c r="G47" i="1"/>
  <c r="H47" i="1"/>
  <c r="I47" i="1"/>
  <c r="E42" i="1"/>
  <c r="F42" i="1"/>
  <c r="G42" i="1"/>
  <c r="H42" i="1"/>
  <c r="I42" i="1"/>
  <c r="D42" i="1"/>
  <c r="C32" i="10"/>
  <c r="C33" i="10"/>
  <c r="C34" i="10"/>
  <c r="C35" i="10"/>
</calcChain>
</file>

<file path=xl/sharedStrings.xml><?xml version="1.0" encoding="utf-8"?>
<sst xmlns="http://schemas.openxmlformats.org/spreadsheetml/2006/main" count="204" uniqueCount="179">
  <si>
    <t>20代</t>
    <rPh sb="2" eb="3">
      <t>ダイ</t>
    </rPh>
    <phoneticPr fontId="1"/>
  </si>
  <si>
    <t>30代</t>
    <rPh sb="2" eb="3">
      <t>ダイ</t>
    </rPh>
    <phoneticPr fontId="1"/>
  </si>
  <si>
    <t>平均摂取量</t>
    <rPh sb="0" eb="2">
      <t>ヘイキン</t>
    </rPh>
    <rPh sb="2" eb="4">
      <t>セッシュ</t>
    </rPh>
    <rPh sb="4" eb="5">
      <t>リョウ</t>
    </rPh>
    <phoneticPr fontId="1"/>
  </si>
  <si>
    <t>推奨量</t>
    <rPh sb="0" eb="3">
      <t>スイショウリョウ</t>
    </rPh>
    <phoneticPr fontId="1"/>
  </si>
  <si>
    <t>カルシウムを摂取するには、乳製品がおすすめです。</t>
    <rPh sb="6" eb="8">
      <t>セッシュ</t>
    </rPh>
    <rPh sb="13" eb="16">
      <t>ニュウセイヒン</t>
    </rPh>
    <phoneticPr fontId="1"/>
  </si>
  <si>
    <t>牛乳やヨーグルト、チーズはカルシウムを豊富に含みます。</t>
    <rPh sb="0" eb="2">
      <t>ギュウニュウ</t>
    </rPh>
    <rPh sb="19" eb="21">
      <t>ホウフ</t>
    </rPh>
    <rPh sb="22" eb="23">
      <t>フク</t>
    </rPh>
    <phoneticPr fontId="1"/>
  </si>
  <si>
    <t>例えば朝食に牛乳をコップ１杯プラスすると、栄養素を補うことができます。</t>
    <rPh sb="0" eb="1">
      <t>タト</t>
    </rPh>
    <rPh sb="3" eb="5">
      <t>チョウショク</t>
    </rPh>
    <rPh sb="6" eb="8">
      <t>ギュウニュウ</t>
    </rPh>
    <rPh sb="13" eb="14">
      <t>ハイ</t>
    </rPh>
    <rPh sb="21" eb="24">
      <t>エイヨウソ</t>
    </rPh>
    <rPh sb="25" eb="26">
      <t>オギナ</t>
    </rPh>
    <phoneticPr fontId="1"/>
  </si>
  <si>
    <t>食事摂取基準（20代女性）の推奨量または目安量</t>
    <rPh sb="0" eb="6">
      <t>ショクジセッシュキジュン</t>
    </rPh>
    <rPh sb="9" eb="10">
      <t>ダイ</t>
    </rPh>
    <rPh sb="10" eb="12">
      <t>ジョセイ</t>
    </rPh>
    <rPh sb="14" eb="17">
      <t>スイショウリョウ</t>
    </rPh>
    <rPh sb="20" eb="23">
      <t>メヤスリョウ</t>
    </rPh>
    <phoneticPr fontId="1"/>
  </si>
  <si>
    <t>牛乳</t>
  </si>
  <si>
    <t>牛乳（200ml）</t>
    <rPh sb="0" eb="2">
      <t>ギュウニュウ</t>
    </rPh>
    <phoneticPr fontId="1"/>
  </si>
  <si>
    <t>プロセスチーズ（１枚）</t>
    <rPh sb="9" eb="10">
      <t>マイ</t>
    </rPh>
    <phoneticPr fontId="1"/>
  </si>
  <si>
    <t>料理名</t>
    <phoneticPr fontId="0"/>
  </si>
  <si>
    <t>食品名／サブ料理名</t>
    <phoneticPr fontId="0"/>
  </si>
  <si>
    <t>カリウム(mg)</t>
    <phoneticPr fontId="0"/>
  </si>
  <si>
    <t>カルシウム(mg)</t>
    <phoneticPr fontId="0"/>
  </si>
  <si>
    <t>レチノール活性当量(μg)</t>
    <phoneticPr fontId="0"/>
  </si>
  <si>
    <t>ビタミンＢ1(mg)</t>
    <phoneticPr fontId="0"/>
  </si>
  <si>
    <t>ビタミンＢ2(mg)</t>
    <phoneticPr fontId="0"/>
  </si>
  <si>
    <t>ビタミンＢ12(μg)</t>
    <phoneticPr fontId="0"/>
  </si>
  <si>
    <t>ハムエッグ</t>
    <phoneticPr fontId="0"/>
  </si>
  <si>
    <t>鶏卵</t>
    <phoneticPr fontId="0"/>
  </si>
  <si>
    <t>ロースハム</t>
    <phoneticPr fontId="0"/>
  </si>
  <si>
    <t>サラダ油</t>
    <phoneticPr fontId="0"/>
  </si>
  <si>
    <t>パン</t>
    <phoneticPr fontId="0"/>
  </si>
  <si>
    <t>食パン</t>
    <phoneticPr fontId="0"/>
  </si>
  <si>
    <t>グリーンサラダ</t>
    <phoneticPr fontId="0"/>
  </si>
  <si>
    <t>サニーレタス</t>
    <phoneticPr fontId="0"/>
  </si>
  <si>
    <t>グリーンアスパラ</t>
    <phoneticPr fontId="0"/>
  </si>
  <si>
    <t>きゅうり</t>
    <phoneticPr fontId="0"/>
  </si>
  <si>
    <t>フレンチドレッシング</t>
    <phoneticPr fontId="0"/>
  </si>
  <si>
    <t>料理名</t>
  </si>
  <si>
    <t>食品名／サブ料理名</t>
  </si>
  <si>
    <t>カリウム(mg)</t>
  </si>
  <si>
    <t>カルシウム(mg)</t>
  </si>
  <si>
    <t>レチノール活性当量(μg)</t>
  </si>
  <si>
    <t>ビタミンＢ1(mg)</t>
  </si>
  <si>
    <t>ビタミンＢ2(mg)</t>
  </si>
  <si>
    <t>ビタミンＢ12(μg)</t>
  </si>
  <si>
    <t>普通牛乳</t>
  </si>
  <si>
    <t>朝食例（パン、ハムエッグ、グリーンサラダ）の栄養成分値</t>
    <rPh sb="0" eb="2">
      <t>チョウショク</t>
    </rPh>
    <rPh sb="2" eb="3">
      <t>レイ</t>
    </rPh>
    <rPh sb="22" eb="27">
      <t>エイヨウセイブンチ</t>
    </rPh>
    <phoneticPr fontId="1"/>
  </si>
  <si>
    <t>カリウム(mg)</t>
    <phoneticPr fontId="1"/>
  </si>
  <si>
    <t>カルシウム(mg)</t>
    <phoneticPr fontId="1"/>
  </si>
  <si>
    <t>ビタミンA(μgRAE)</t>
    <phoneticPr fontId="1"/>
  </si>
  <si>
    <t>ビタミンB1(mg)</t>
    <phoneticPr fontId="1"/>
  </si>
  <si>
    <t>ビタミンB2(mg)</t>
    <phoneticPr fontId="1"/>
  </si>
  <si>
    <t>ビタミンB12(μg)</t>
    <phoneticPr fontId="1"/>
  </si>
  <si>
    <t>牛乳（コップ１杯 200g）の栄養成分値</t>
    <rPh sb="0" eb="2">
      <t>ギュウニュウ</t>
    </rPh>
    <rPh sb="7" eb="8">
      <t>ハイ</t>
    </rPh>
    <rPh sb="15" eb="19">
      <t>エイヨウセイブン</t>
    </rPh>
    <rPh sb="19" eb="20">
      <t>チ</t>
    </rPh>
    <phoneticPr fontId="1"/>
  </si>
  <si>
    <t>基準</t>
    <rPh sb="0" eb="2">
      <t>キジュン</t>
    </rPh>
    <phoneticPr fontId="1"/>
  </si>
  <si>
    <t>No</t>
    <phoneticPr fontId="1"/>
  </si>
  <si>
    <t>甘い飲料の飲み過ぎに注意しよう</t>
    <rPh sb="0" eb="1">
      <t>アマ</t>
    </rPh>
    <rPh sb="2" eb="4">
      <t>インリョウ</t>
    </rPh>
    <rPh sb="5" eb="6">
      <t>ノ</t>
    </rPh>
    <rPh sb="7" eb="8">
      <t>ス</t>
    </rPh>
    <rPh sb="10" eb="12">
      <t>チュウイ</t>
    </rPh>
    <phoneticPr fontId="1"/>
  </si>
  <si>
    <t>はい</t>
    <phoneticPr fontId="1"/>
  </si>
  <si>
    <t>いいえ</t>
    <phoneticPr fontId="1"/>
  </si>
  <si>
    <t>毎日</t>
    <rPh sb="0" eb="2">
      <t>マイニチ</t>
    </rPh>
    <phoneticPr fontId="1"/>
  </si>
  <si>
    <t>毎日飲んでいると回答しました。</t>
    <rPh sb="0" eb="2">
      <t>マイニチ</t>
    </rPh>
    <rPh sb="2" eb="3">
      <t>ノ</t>
    </rPh>
    <rPh sb="8" eb="10">
      <t>カイトウ</t>
    </rPh>
    <phoneticPr fontId="1"/>
  </si>
  <si>
    <t>回答</t>
    <rPh sb="0" eb="2">
      <t>カイトウ</t>
    </rPh>
    <phoneticPr fontId="1"/>
  </si>
  <si>
    <t>人数</t>
    <rPh sb="0" eb="2">
      <t>ニンズウ</t>
    </rPh>
    <phoneticPr fontId="1"/>
  </si>
  <si>
    <t>ヨーグルト（100g）</t>
    <phoneticPr fontId="1"/>
  </si>
  <si>
    <t>推奨量または目安量</t>
    <rPh sb="0" eb="3">
      <t>スイショウリョウ</t>
    </rPh>
    <rPh sb="6" eb="9">
      <t>メヤスリョウ</t>
    </rPh>
    <phoneticPr fontId="1"/>
  </si>
  <si>
    <t>乳製品を、食生活に取り入れてみましょう。</t>
    <rPh sb="0" eb="3">
      <t>ニュウセイヒン</t>
    </rPh>
    <rPh sb="5" eb="8">
      <t>ショクセイカツ</t>
    </rPh>
    <rPh sb="6" eb="7">
      <t>ニッショク</t>
    </rPh>
    <rPh sb="9" eb="10">
      <t>ト</t>
    </rPh>
    <rPh sb="11" eb="12">
      <t>イ</t>
    </rPh>
    <phoneticPr fontId="1"/>
  </si>
  <si>
    <t>乳製品は栄養価が高く、カリウムや、ビタミンA、ビタミンB群も豊富に含みます。</t>
    <rPh sb="0" eb="3">
      <t>ニュウセイヒン</t>
    </rPh>
    <rPh sb="4" eb="7">
      <t>エイヨウカ</t>
    </rPh>
    <rPh sb="8" eb="9">
      <t>タカ</t>
    </rPh>
    <rPh sb="28" eb="29">
      <t>グン</t>
    </rPh>
    <rPh sb="30" eb="32">
      <t>ホウフ</t>
    </rPh>
    <rPh sb="33" eb="34">
      <t>フク</t>
    </rPh>
    <phoneticPr fontId="1"/>
  </si>
  <si>
    <t>缶コーヒー
(190g)</t>
    <rPh sb="0" eb="1">
      <t>カン</t>
    </rPh>
    <phoneticPr fontId="1"/>
  </si>
  <si>
    <t>飲み過ぎには注意しましょう。</t>
    <rPh sb="0" eb="1">
      <t>ノ</t>
    </rPh>
    <rPh sb="2" eb="3">
      <t>ス</t>
    </rPh>
    <rPh sb="6" eb="8">
      <t>チュウイ</t>
    </rPh>
    <phoneticPr fontId="1"/>
  </si>
  <si>
    <t>多い</t>
    <rPh sb="0" eb="1">
      <t>オオ</t>
    </rPh>
    <phoneticPr fontId="1"/>
  </si>
  <si>
    <t>ちょうどよい</t>
    <phoneticPr fontId="1"/>
  </si>
  <si>
    <t>少ない</t>
    <rPh sb="0" eb="1">
      <t>スク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</si>
  <si>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</si>
  <si>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</si>
  <si>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性別</t>
    <rPh sb="0" eb="2">
      <t>セイベツ</t>
    </rPh>
    <phoneticPr fontId="1"/>
  </si>
  <si>
    <t>回答数</t>
    <rPh sb="0" eb="3">
      <t>カイトウスウ</t>
    </rPh>
    <phoneticPr fontId="1"/>
  </si>
  <si>
    <t>性別×問１</t>
    <rPh sb="0" eb="2">
      <t>セイベツ</t>
    </rPh>
    <rPh sb="3" eb="4">
      <t>トイ</t>
    </rPh>
    <phoneticPr fontId="1"/>
  </si>
  <si>
    <t xml:space="preserve">1.多い
2.ちょうどよい
3.少ない
</t>
    <rPh sb="2" eb="3">
      <t>オオ</t>
    </rPh>
    <rPh sb="16" eb="17">
      <t>スク</t>
    </rPh>
    <phoneticPr fontId="1"/>
  </si>
  <si>
    <r>
      <t xml:space="preserve">問１ </t>
    </r>
    <r>
      <rPr>
        <sz val="9"/>
        <color theme="1"/>
        <rFont val="游ゴシック"/>
        <family val="3"/>
        <charset val="128"/>
        <scheme val="minor"/>
      </rPr>
      <t>食事量</t>
    </r>
    <rPh sb="0" eb="1">
      <t>トイ</t>
    </rPh>
    <rPh sb="3" eb="6">
      <t>ショクジリョウ</t>
    </rPh>
    <phoneticPr fontId="1"/>
  </si>
  <si>
    <t xml:space="preserve">1.満足
2.どちらでもない
3.不満足
</t>
    <rPh sb="2" eb="4">
      <t>マンゾク</t>
    </rPh>
    <rPh sb="17" eb="20">
      <t>フマンゾク</t>
    </rPh>
    <phoneticPr fontId="1"/>
  </si>
  <si>
    <t>1.男性
2.女性</t>
    <phoneticPr fontId="1"/>
  </si>
  <si>
    <t>１.焼き魚定食</t>
    <rPh sb="2" eb="3">
      <t>ヤ</t>
    </rPh>
    <rPh sb="4" eb="5">
      <t>ザカナ</t>
    </rPh>
    <rPh sb="5" eb="7">
      <t>テイショク</t>
    </rPh>
    <phoneticPr fontId="1"/>
  </si>
  <si>
    <t>２.唐揚げ定食</t>
    <rPh sb="2" eb="4">
      <t>カラア</t>
    </rPh>
    <rPh sb="5" eb="7">
      <t>テイショク</t>
    </rPh>
    <phoneticPr fontId="1"/>
  </si>
  <si>
    <t>３.野菜炒め定食</t>
    <rPh sb="2" eb="5">
      <t>ヤサイイタ</t>
    </rPh>
    <rPh sb="6" eb="8">
      <t>テイショク</t>
    </rPh>
    <phoneticPr fontId="1"/>
  </si>
  <si>
    <t>先日、甘い飲み物の摂取に関するアンケートを実施しました。</t>
    <rPh sb="0" eb="2">
      <t>センジツ</t>
    </rPh>
    <rPh sb="3" eb="4">
      <t>アマ</t>
    </rPh>
    <rPh sb="5" eb="6">
      <t>ノ</t>
    </rPh>
    <rPh sb="7" eb="8">
      <t>モノ</t>
    </rPh>
    <rPh sb="9" eb="11">
      <t>セッシュ</t>
    </rPh>
    <rPh sb="12" eb="13">
      <t>カン</t>
    </rPh>
    <rPh sb="21" eb="23">
      <t>ジッシ</t>
    </rPh>
    <phoneticPr fontId="1"/>
  </si>
  <si>
    <r>
      <t xml:space="preserve">問２  </t>
    </r>
    <r>
      <rPr>
        <sz val="9"/>
        <color theme="1"/>
        <rFont val="游ゴシック"/>
        <family val="3"/>
        <charset val="128"/>
        <scheme val="minor"/>
      </rPr>
      <t>満足度</t>
    </r>
    <rPh sb="0" eb="1">
      <t>トイ</t>
    </rPh>
    <rPh sb="4" eb="7">
      <t>マンゾクド</t>
    </rPh>
    <phoneticPr fontId="1"/>
  </si>
  <si>
    <r>
      <t xml:space="preserve">問３  </t>
    </r>
    <r>
      <rPr>
        <sz val="9"/>
        <color theme="1"/>
        <rFont val="游ゴシック"/>
        <family val="3"/>
        <charset val="128"/>
        <scheme val="minor"/>
      </rPr>
      <t>好きな定食</t>
    </r>
    <rPh sb="0" eb="1">
      <t>トイ</t>
    </rPh>
    <rPh sb="4" eb="5">
      <t>ス</t>
    </rPh>
    <rPh sb="7" eb="9">
      <t>テイショク</t>
    </rPh>
    <phoneticPr fontId="1"/>
  </si>
  <si>
    <t>４日～６日</t>
    <rPh sb="1" eb="2">
      <t>ニチ</t>
    </rPh>
    <rPh sb="4" eb="5">
      <t>ニチ</t>
    </rPh>
    <phoneticPr fontId="1"/>
  </si>
  <si>
    <t>１日～３日</t>
    <rPh sb="1" eb="2">
      <t>ニチ</t>
    </rPh>
    <rPh sb="4" eb="5">
      <t>ニチ</t>
    </rPh>
    <phoneticPr fontId="1"/>
  </si>
  <si>
    <t>果汁入り飲料
(500ml)</t>
    <rPh sb="0" eb="3">
      <t>カジュウイ</t>
    </rPh>
    <rPh sb="4" eb="6">
      <t>インリョウ</t>
    </rPh>
    <phoneticPr fontId="1"/>
  </si>
  <si>
    <t>飲料</t>
    <rPh sb="0" eb="2">
      <t>インリョウ</t>
    </rPh>
    <phoneticPr fontId="1"/>
  </si>
  <si>
    <t>1本あたりの
糖類(g)</t>
    <rPh sb="1" eb="2">
      <t>ホン</t>
    </rPh>
    <rPh sb="7" eb="9">
      <t>トウルイ</t>
    </rPh>
    <phoneticPr fontId="1"/>
  </si>
  <si>
    <t>角砂糖に
換算(個)</t>
    <rPh sb="0" eb="3">
      <t>カクザトウ</t>
    </rPh>
    <rPh sb="5" eb="7">
      <t>カンサン</t>
    </rPh>
    <rPh sb="8" eb="9">
      <t>コ</t>
    </rPh>
    <phoneticPr fontId="1"/>
  </si>
  <si>
    <t>コーラ
(500ml)</t>
  </si>
  <si>
    <t>サイダー
(500ml)</t>
  </si>
  <si>
    <t>★ 糖類の量</t>
    <rPh sb="2" eb="4">
      <t>トウルイ</t>
    </rPh>
    <rPh sb="5" eb="6">
      <t>リョウ</t>
    </rPh>
    <phoneticPr fontId="1"/>
  </si>
  <si>
    <t>★ 角砂糖の重量</t>
    <rPh sb="2" eb="5">
      <t>カクザトウ</t>
    </rPh>
    <rPh sb="6" eb="8">
      <t>ジュウリョウ</t>
    </rPh>
    <phoneticPr fontId="1"/>
  </si>
  <si>
    <t>参照）日本食品標準成分表2023（増補）</t>
    <rPh sb="0" eb="2">
      <t>サンショウ</t>
    </rPh>
    <rPh sb="3" eb="7">
      <t>ニホンショクヒン</t>
    </rPh>
    <rPh sb="7" eb="12">
      <t>ヒョウジュンセイブンヒョウ</t>
    </rPh>
    <rPh sb="17" eb="19">
      <t>ゾウホ</t>
    </rPh>
    <phoneticPr fontId="1"/>
  </si>
  <si>
    <t>　　　果汁入り飲料は「（かんきつ類）　オレンジ　バレンシア　果実飲料　30%果汁入り飲料」から算出</t>
    <rPh sb="3" eb="5">
      <t>カジュウ</t>
    </rPh>
    <rPh sb="5" eb="6">
      <t>イ</t>
    </rPh>
    <rPh sb="7" eb="9">
      <t>インリョウ</t>
    </rPh>
    <rPh sb="47" eb="49">
      <t>サンシュツ</t>
    </rPh>
    <phoneticPr fontId="1"/>
  </si>
  <si>
    <t>　・コーラ、サイダー：炭水化物成分表の「単糖類」と「二糖類」の合計</t>
    <rPh sb="20" eb="23">
      <t>タントウルイ</t>
    </rPh>
    <rPh sb="26" eb="29">
      <t>ニトウルイ</t>
    </rPh>
    <rPh sb="31" eb="33">
      <t>ゴウケイ</t>
    </rPh>
    <phoneticPr fontId="1"/>
  </si>
  <si>
    <t>　１個当たり3.3gとして算出</t>
    <rPh sb="2" eb="4">
      <t>コア</t>
    </rPh>
    <rPh sb="13" eb="15">
      <t>サンシュツ</t>
    </rPh>
    <phoneticPr fontId="1"/>
  </si>
  <si>
    <t>■ アンケート用紙</t>
    <rPh sb="7" eb="9">
      <t>ヨウシ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</si>
  <si>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問１</t>
    </r>
    <r>
      <rPr>
        <sz val="11"/>
        <color theme="1"/>
        <rFont val="游ゴシック"/>
        <family val="2"/>
        <charset val="128"/>
        <scheme val="minor"/>
      </rPr>
      <t>．</t>
    </r>
    <r>
      <rPr>
        <sz val="10"/>
        <color theme="1"/>
        <rFont val="游ゴシック"/>
        <family val="3"/>
        <charset val="128"/>
        <scheme val="minor"/>
      </rPr>
      <t>缶コーヒーや炭酸飲料、果汁入り飲料などの
甘い飲み物を習慣的に飲んでいますか</t>
    </r>
    <r>
      <rPr>
        <sz val="9"/>
        <color theme="1"/>
        <rFont val="游ゴシック"/>
        <family val="3"/>
        <charset val="128"/>
        <scheme val="minor"/>
      </rPr>
      <t>？</t>
    </r>
    <r>
      <rPr>
        <sz val="11"/>
        <color theme="1"/>
        <rFont val="游ゴシック"/>
        <family val="2"/>
        <charset val="128"/>
        <scheme val="minor"/>
      </rPr>
      <t>(1つ選択)</t>
    </r>
    <rPh sb="0" eb="1">
      <t>トイ</t>
    </rPh>
    <rPh sb="3" eb="4">
      <t>カン</t>
    </rPh>
    <rPh sb="9" eb="11">
      <t>タンサン</t>
    </rPh>
    <rPh sb="11" eb="13">
      <t>インリョウ</t>
    </rPh>
    <rPh sb="14" eb="16">
      <t>カジュウ</t>
    </rPh>
    <rPh sb="16" eb="17">
      <t>イ</t>
    </rPh>
    <rPh sb="18" eb="20">
      <t>インリョウ</t>
    </rPh>
    <rPh sb="24" eb="25">
      <t>アマ</t>
    </rPh>
    <rPh sb="26" eb="27">
      <t>ノ</t>
    </rPh>
    <rPh sb="28" eb="29">
      <t>モノ</t>
    </rPh>
    <rPh sb="30" eb="33">
      <t>シュウカンテキ</t>
    </rPh>
    <rPh sb="34" eb="35">
      <t>ノ</t>
    </rPh>
    <rPh sb="45" eb="47">
      <t>センタク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</si>
  <si>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問２</t>
    </r>
    <r>
      <rPr>
        <sz val="11"/>
        <color theme="1"/>
        <rFont val="游ゴシック"/>
        <family val="2"/>
        <charset val="128"/>
        <scheme val="minor"/>
      </rPr>
      <t>．</t>
    </r>
    <r>
      <rPr>
        <sz val="10"/>
        <color theme="1"/>
        <rFont val="游ゴシック"/>
        <family val="3"/>
        <charset val="128"/>
        <scheme val="minor"/>
      </rPr>
      <t>問１で「はい」と答えた方にお聞きします 週に何日くらい飲みますか？</t>
    </r>
    <r>
      <rPr>
        <sz val="11"/>
        <color theme="1"/>
        <rFont val="游ゴシック"/>
        <family val="2"/>
        <charset val="128"/>
        <scheme val="minor"/>
      </rPr>
      <t>(1つ選択)</t>
    </r>
    <rPh sb="0" eb="1">
      <t>トイ</t>
    </rPh>
    <rPh sb="39" eb="41">
      <t>センタク</t>
    </rPh>
    <phoneticPr fontId="1"/>
  </si>
  <si>
    <t>「はい」と回答した方は６割であり、そのうち５割の方が</t>
    <rPh sb="5" eb="7">
      <t>カイトウ</t>
    </rPh>
    <rPh sb="9" eb="10">
      <t>カタ</t>
    </rPh>
    <rPh sb="12" eb="13">
      <t>ワリ</t>
    </rPh>
    <rPh sb="22" eb="23">
      <t>ワリ</t>
    </rPh>
    <rPh sb="24" eb="25">
      <t>カタ</t>
    </rPh>
    <phoneticPr fontId="1"/>
  </si>
  <si>
    <t>◆習慣的に飲む人の半数は、毎日飲んでいる</t>
    <rPh sb="1" eb="4">
      <t>シュウカンテキ</t>
    </rPh>
    <rPh sb="5" eb="6">
      <t>ノ</t>
    </rPh>
    <rPh sb="7" eb="8">
      <t>ヒト</t>
    </rPh>
    <rPh sb="9" eb="11">
      <t>ハンスウ</t>
    </rPh>
    <rPh sb="13" eb="15">
      <t>マイニチ</t>
    </rPh>
    <rPh sb="15" eb="16">
      <t>ノ</t>
    </rPh>
    <phoneticPr fontId="1"/>
  </si>
  <si>
    <t>カルシウム</t>
    <phoneticPr fontId="1"/>
  </si>
  <si>
    <t>参照）日本食品標準成分表2023（増補）</t>
    <rPh sb="0" eb="2">
      <t>サンショウ</t>
    </rPh>
    <rPh sb="3" eb="5">
      <t>ニホン</t>
    </rPh>
    <rPh sb="5" eb="7">
      <t>ショクヒン</t>
    </rPh>
    <rPh sb="7" eb="9">
      <t>ヒョウジュン</t>
    </rPh>
    <rPh sb="9" eb="12">
      <t>セイブンヒョウ</t>
    </rPh>
    <rPh sb="17" eb="19">
      <t>ゾウホ</t>
    </rPh>
    <phoneticPr fontId="1"/>
  </si>
  <si>
    <t>　　　普通牛乳は200ml＝206.4g、プロセスチーズは1枚20gとして算出</t>
    <rPh sb="3" eb="7">
      <t>フツウギュウニュウ</t>
    </rPh>
    <rPh sb="30" eb="31">
      <t>マイ</t>
    </rPh>
    <rPh sb="37" eb="39">
      <t>サンシュツ</t>
    </rPh>
    <phoneticPr fontId="1"/>
  </si>
  <si>
    <t>カリウム</t>
    <phoneticPr fontId="1"/>
  </si>
  <si>
    <t>ビタミンA</t>
    <phoneticPr fontId="1"/>
  </si>
  <si>
    <t>ビタミンB1</t>
    <phoneticPr fontId="1"/>
  </si>
  <si>
    <t>ビタミンB2</t>
    <phoneticPr fontId="1"/>
  </si>
  <si>
    <t>ビタミンB12</t>
    <phoneticPr fontId="1"/>
  </si>
  <si>
    <t>朝食（パン、ハムエッグ、サラダ）</t>
    <rPh sb="0" eb="2">
      <t>チョウショク</t>
    </rPh>
    <phoneticPr fontId="1"/>
  </si>
  <si>
    <t>食事摂取基準（1日の1/3量）に対する充足率(%)　の算出に使用したデータ</t>
    <rPh sb="0" eb="6">
      <t>ショクジセッシュキジュン</t>
    </rPh>
    <rPh sb="8" eb="9">
      <t>ニチ</t>
    </rPh>
    <rPh sb="13" eb="14">
      <t>リョウ</t>
    </rPh>
    <rPh sb="16" eb="17">
      <t>タイ</t>
    </rPh>
    <rPh sb="19" eb="22">
      <t>ジュウソクリツ</t>
    </rPh>
    <rPh sb="27" eb="29">
      <t>サンシュツ</t>
    </rPh>
    <rPh sb="30" eb="32">
      <t>シヨウ</t>
    </rPh>
    <phoneticPr fontId="1"/>
  </si>
  <si>
    <t>←➀÷➂×100</t>
    <phoneticPr fontId="1"/>
  </si>
  <si>
    <r>
      <rPr>
        <b/>
        <sz val="14"/>
        <color theme="1"/>
        <rFont val="游ゴシック"/>
        <family val="3"/>
        <charset val="128"/>
        <scheme val="minor"/>
      </rPr>
      <t xml:space="preserve">➀ </t>
    </r>
    <r>
      <rPr>
        <b/>
        <sz val="11"/>
        <color theme="1"/>
        <rFont val="游ゴシック"/>
        <family val="3"/>
        <charset val="128"/>
        <scheme val="minor"/>
      </rPr>
      <t>朝食例の合計</t>
    </r>
    <rPh sb="2" eb="4">
      <t>チョウショク</t>
    </rPh>
    <rPh sb="4" eb="5">
      <t>レイ</t>
    </rPh>
    <rPh sb="6" eb="8">
      <t>ゴウケイ</t>
    </rPh>
    <phoneticPr fontId="1"/>
  </si>
  <si>
    <t>朝食例＋牛乳 の栄養成分値</t>
    <rPh sb="0" eb="2">
      <t>チョウショク</t>
    </rPh>
    <rPh sb="2" eb="3">
      <t>レイ</t>
    </rPh>
    <rPh sb="4" eb="6">
      <t>ギュウニュウ</t>
    </rPh>
    <rPh sb="8" eb="13">
      <t>エイヨウセイブンチ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</si>
  <si>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 xml:space="preserve">② </t>
    </r>
    <r>
      <rPr>
        <b/>
        <sz val="10.5"/>
        <color theme="1"/>
        <rFont val="游ゴシック"/>
        <family val="3"/>
        <charset val="128"/>
        <scheme val="minor"/>
      </rPr>
      <t>朝食例の合計＋牛乳</t>
    </r>
    <rPh sb="2" eb="4">
      <t>チョウショク</t>
    </rPh>
    <rPh sb="4" eb="5">
      <t>レイ</t>
    </rPh>
    <rPh sb="6" eb="8">
      <t>ゴウケイ</t>
    </rPh>
    <rPh sb="9" eb="11">
      <t>ギュウニュウ</t>
    </rPh>
    <phoneticPr fontId="1"/>
  </si>
  <si>
    <t>←②÷➂×100</t>
    <phoneticPr fontId="1"/>
  </si>
  <si>
    <t>【演習1】乳製品のポスターを、横棒グラフとレーダーチャートで作成しよう</t>
    <rPh sb="1" eb="3">
      <t>エンシュウ</t>
    </rPh>
    <rPh sb="5" eb="8">
      <t>ニュウセイヒン</t>
    </rPh>
    <rPh sb="15" eb="17">
      <t>ヨコボウ</t>
    </rPh>
    <rPh sb="30" eb="32">
      <t>サクセイ</t>
    </rPh>
    <phoneticPr fontId="1"/>
  </si>
  <si>
    <t>少ない</t>
    <rPh sb="0" eb="1">
      <t>スク</t>
    </rPh>
    <phoneticPr fontId="1"/>
  </si>
  <si>
    <t>満足</t>
    <rPh sb="0" eb="2">
      <t>マンゾク</t>
    </rPh>
    <phoneticPr fontId="1"/>
  </si>
  <si>
    <t>どちらでもない</t>
    <phoneticPr fontId="1"/>
  </si>
  <si>
    <t>不満足</t>
    <rPh sb="0" eb="3">
      <t>フマンゾク</t>
    </rPh>
    <phoneticPr fontId="1"/>
  </si>
  <si>
    <t>単純集計</t>
    <rPh sb="0" eb="4">
      <t>タンジュンシュウケイ</t>
    </rPh>
    <phoneticPr fontId="1"/>
  </si>
  <si>
    <t>クロス集計</t>
    <rPh sb="3" eb="5">
      <t>シュウケイ</t>
    </rPh>
    <phoneticPr fontId="1"/>
  </si>
  <si>
    <t>焼き魚定食</t>
    <rPh sb="0" eb="1">
      <t>ヤ</t>
    </rPh>
    <rPh sb="2" eb="3">
      <t>ザカナ</t>
    </rPh>
    <rPh sb="3" eb="5">
      <t>テイショク</t>
    </rPh>
    <phoneticPr fontId="1"/>
  </si>
  <si>
    <t>唐揚げ定食</t>
    <rPh sb="0" eb="2">
      <t>カラア</t>
    </rPh>
    <rPh sb="3" eb="5">
      <t>テイショク</t>
    </rPh>
    <phoneticPr fontId="1"/>
  </si>
  <si>
    <t>野菜炒め定食</t>
    <rPh sb="0" eb="3">
      <t>ヤサイイタ</t>
    </rPh>
    <rPh sb="4" eb="6">
      <t>テイショク</t>
    </rPh>
    <phoneticPr fontId="1"/>
  </si>
  <si>
    <t>食事に「満足」と回答した割合</t>
    <rPh sb="0" eb="2">
      <t>ショクジ</t>
    </rPh>
    <rPh sb="4" eb="6">
      <t>マンゾク</t>
    </rPh>
    <rPh sb="8" eb="10">
      <t>カイトウ</t>
    </rPh>
    <rPh sb="12" eb="14">
      <t>ワリアイ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</si>
  <si>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</si>
  <si>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</si>
  <si>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</si>
  <si>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</si>
  <si>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>割合(%)</t>
    <rPh sb="0" eb="2">
      <t>ワリアイ</t>
    </rPh>
    <phoneticPr fontId="1"/>
  </si>
  <si>
    <t>■ グラフ要素の名称</t>
    <rPh sb="5" eb="7">
      <t>ヨウソ</t>
    </rPh>
    <rPh sb="8" eb="10">
      <t>メイショウ</t>
    </rPh>
    <phoneticPr fontId="1"/>
  </si>
  <si>
    <t>2023年　嗜好調査の結果</t>
    <rPh sb="4" eb="5">
      <t>ネン</t>
    </rPh>
    <rPh sb="6" eb="10">
      <t>シコウチョウサ</t>
    </rPh>
    <rPh sb="11" eb="13">
      <t>ケッカ</t>
    </rPh>
    <phoneticPr fontId="1"/>
  </si>
  <si>
    <t>今年の嗜好調査の結果は、以下の通りです。</t>
    <rPh sb="0" eb="2">
      <t>コトシ</t>
    </rPh>
    <rPh sb="3" eb="7">
      <t>シコウチョウサ</t>
    </rPh>
    <rPh sb="8" eb="10">
      <t>ケッカ</t>
    </rPh>
    <rPh sb="12" eb="14">
      <t>イカ</t>
    </rPh>
    <rPh sb="15" eb="16">
      <t>トオ</t>
    </rPh>
    <phoneticPr fontId="1"/>
  </si>
  <si>
    <t>対象者数：10人</t>
    <rPh sb="0" eb="3">
      <t>タイショウシャ</t>
    </rPh>
    <rPh sb="3" eb="4">
      <t>カズ</t>
    </rPh>
    <rPh sb="7" eb="8">
      <t>ニン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</si>
  <si>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問１</t>
    </r>
    <r>
      <rPr>
        <sz val="11"/>
        <color theme="1"/>
        <rFont val="游ゴシック"/>
        <family val="2"/>
        <charset val="128"/>
        <scheme val="minor"/>
      </rPr>
      <t>.</t>
    </r>
    <r>
      <rPr>
        <sz val="10"/>
        <color theme="1"/>
        <rFont val="游ゴシック"/>
        <family val="3"/>
        <charset val="128"/>
        <scheme val="minor"/>
      </rPr>
      <t>食事の量はいかがですか？</t>
    </r>
    <rPh sb="0" eb="1">
      <t>トイ</t>
    </rPh>
    <rPh sb="3" eb="5">
      <t>ショクジ</t>
    </rPh>
    <rPh sb="6" eb="7">
      <t>リョウ</t>
    </rPh>
    <phoneticPr fontId="1"/>
  </si>
  <si>
    <r>
      <t xml:space="preserve"> </t>
    </r>
    <r>
      <rPr>
        <b/>
        <sz val="11"/>
        <color theme="1"/>
        <rFont val="游ゴシック"/>
        <family val="3"/>
        <charset val="128"/>
        <scheme val="minor"/>
      </rPr>
      <t>性別</t>
    </r>
    <rPh sb="1" eb="3">
      <t>セイベツ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</si>
  <si>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問２</t>
    </r>
    <r>
      <rPr>
        <sz val="11"/>
        <color theme="1"/>
        <rFont val="游ゴシック"/>
        <family val="2"/>
        <charset val="128"/>
        <scheme val="minor"/>
      </rPr>
      <t>.</t>
    </r>
    <r>
      <rPr>
        <sz val="10"/>
        <color theme="1"/>
        <rFont val="游ゴシック"/>
        <family val="3"/>
        <charset val="128"/>
        <scheme val="minor"/>
      </rPr>
      <t>食事の満足度はいかがですか？</t>
    </r>
    <rPh sb="0" eb="1">
      <t>トイ</t>
    </rPh>
    <rPh sb="3" eb="5">
      <t>ショクジ</t>
    </rPh>
    <rPh sb="6" eb="9">
      <t>マンゾクド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</si>
  <si>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問３</t>
    </r>
    <r>
      <rPr>
        <sz val="11"/>
        <color theme="1"/>
        <rFont val="游ゴシック"/>
        <family val="2"/>
        <charset val="128"/>
        <scheme val="minor"/>
      </rPr>
      <t>.</t>
    </r>
    <r>
      <rPr>
        <sz val="10"/>
        <color theme="1"/>
        <rFont val="游ゴシック"/>
        <family val="3"/>
        <charset val="128"/>
        <scheme val="minor"/>
      </rPr>
      <t>好きな定食はどれですか？</t>
    </r>
    <rPh sb="0" eb="1">
      <t>トイ</t>
    </rPh>
    <rPh sb="3" eb="4">
      <t>ス</t>
    </rPh>
    <rPh sb="6" eb="8">
      <t>テイショク</t>
    </rPh>
    <phoneticPr fontId="1"/>
  </si>
  <si>
    <t>回答数：10人（男性：6人、女性：4人）</t>
    <rPh sb="0" eb="3">
      <t>カイトウスウ</t>
    </rPh>
    <rPh sb="6" eb="7">
      <t>ニン</t>
    </rPh>
    <rPh sb="8" eb="10">
      <t>ダンセイ</t>
    </rPh>
    <rPh sb="12" eb="13">
      <t>ニン</t>
    </rPh>
    <rPh sb="14" eb="16">
      <t>ジョセイ</t>
    </rPh>
    <rPh sb="18" eb="19">
      <t>ニン</t>
    </rPh>
    <phoneticPr fontId="1"/>
  </si>
  <si>
    <t>回答率：100%</t>
    <rPh sb="0" eb="3">
      <t>カイトウリツ</t>
    </rPh>
    <phoneticPr fontId="1"/>
  </si>
  <si>
    <t>食事量は、男性の方がより「少ない」と回答する傾向にありました。</t>
    <rPh sb="22" eb="24">
      <t>ケイコウ</t>
    </rPh>
    <phoneticPr fontId="1"/>
  </si>
  <si>
    <t>■食事満足度</t>
    <rPh sb="1" eb="3">
      <t>ショクジ</t>
    </rPh>
    <rPh sb="3" eb="6">
      <t>マンゾクド</t>
    </rPh>
    <phoneticPr fontId="1"/>
  </si>
  <si>
    <t>■ アンケート結果</t>
    <rPh sb="7" eb="9">
      <t>ケッカ</t>
    </rPh>
    <phoneticPr fontId="1"/>
  </si>
  <si>
    <t>回答者数</t>
    <rPh sb="0" eb="4">
      <t>カイトウシャスウ</t>
    </rPh>
    <phoneticPr fontId="1"/>
  </si>
  <si>
    <t>人</t>
    <rPh sb="0" eb="1">
      <t>ニン</t>
    </rPh>
    <phoneticPr fontId="1"/>
  </si>
  <si>
    <t>唐揚げ定食が最も人気で、80％の方が好きと回答しました。</t>
    <rPh sb="0" eb="2">
      <t>カラア</t>
    </rPh>
    <rPh sb="3" eb="5">
      <t>テイショク</t>
    </rPh>
    <rPh sb="6" eb="7">
      <t>モット</t>
    </rPh>
    <rPh sb="8" eb="10">
      <t>ニンキ</t>
    </rPh>
    <rPh sb="16" eb="17">
      <t>カタ</t>
    </rPh>
    <rPh sb="18" eb="19">
      <t>ス</t>
    </rPh>
    <rPh sb="21" eb="23">
      <t>カイトウ</t>
    </rPh>
    <phoneticPr fontId="1"/>
  </si>
  <si>
    <t>■食事量</t>
    <rPh sb="1" eb="4">
      <t>ショクジリョウ</t>
    </rPh>
    <phoneticPr fontId="1"/>
  </si>
  <si>
    <t>■好きな定食</t>
    <rPh sb="1" eb="2">
      <t>ス</t>
    </rPh>
    <rPh sb="4" eb="6">
      <t>テイショク</t>
    </rPh>
    <phoneticPr fontId="1"/>
  </si>
  <si>
    <t>60％の方が満足と回答しています。</t>
    <rPh sb="4" eb="5">
      <t>カタ</t>
    </rPh>
    <rPh sb="6" eb="8">
      <t>マンゾク</t>
    </rPh>
    <rPh sb="9" eb="11">
      <t>カイトウ</t>
    </rPh>
    <phoneticPr fontId="1"/>
  </si>
  <si>
    <t>使用量(g)</t>
    <rPh sb="0" eb="3">
      <t>シヨウリョウ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</si>
  <si>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 xml:space="preserve">③ </t>
    </r>
    <r>
      <rPr>
        <b/>
        <sz val="11"/>
        <color theme="1"/>
        <rFont val="游ゴシック"/>
        <family val="3"/>
        <charset val="128"/>
        <scheme val="minor"/>
      </rPr>
      <t>1/3量の推奨量または目安量</t>
    </r>
    <rPh sb="5" eb="6">
      <t>リョウ</t>
    </rPh>
    <rPh sb="7" eb="9">
      <t>スイショウ</t>
    </rPh>
    <rPh sb="9" eb="10">
      <t>リョウ</t>
    </rPh>
    <rPh sb="13" eb="16">
      <t>メヤスリョウ</t>
    </rPh>
    <phoneticPr fontId="1"/>
  </si>
  <si>
    <t>乳製品のカルシウム量（１食あたり）</t>
    <phoneticPr fontId="1"/>
  </si>
  <si>
    <t>食事摂取基準（1日の1/3量）に対する充足率(%)</t>
    <rPh sb="0" eb="6">
      <t>ショクジセッシュキジュン</t>
    </rPh>
    <rPh sb="8" eb="9">
      <t>ニチ</t>
    </rPh>
    <rPh sb="13" eb="14">
      <t>リョウ</t>
    </rPh>
    <rPh sb="16" eb="17">
      <t>タイ</t>
    </rPh>
    <rPh sb="19" eb="22">
      <t>ジュウソクリツ</t>
    </rPh>
    <phoneticPr fontId="1"/>
  </si>
  <si>
    <t>【演習２】甘い飲み物のポスターを、円グラフと絵グラフで作成しよう</t>
    <rPh sb="1" eb="3">
      <t>エンシュウ</t>
    </rPh>
    <rPh sb="5" eb="6">
      <t>アマ</t>
    </rPh>
    <rPh sb="7" eb="8">
      <t>ノ</t>
    </rPh>
    <rPh sb="9" eb="10">
      <t>モノ</t>
    </rPh>
    <rPh sb="17" eb="18">
      <t>エン</t>
    </rPh>
    <rPh sb="22" eb="23">
      <t>エ</t>
    </rPh>
    <rPh sb="27" eb="29">
      <t>サクセイ</t>
    </rPh>
    <phoneticPr fontId="1"/>
  </si>
  <si>
    <t>40代</t>
    <rPh sb="2" eb="3">
      <t>ダイ</t>
    </rPh>
    <phoneticPr fontId="1"/>
  </si>
  <si>
    <t>参照）平均摂取量：令和元年国民健康・栄養調査</t>
    <rPh sb="0" eb="2">
      <t>サンショウ</t>
    </rPh>
    <rPh sb="3" eb="5">
      <t>ヘイキン</t>
    </rPh>
    <rPh sb="5" eb="7">
      <t>セッシュ</t>
    </rPh>
    <rPh sb="7" eb="8">
      <t>リョウ</t>
    </rPh>
    <rPh sb="9" eb="13">
      <t>レイワガンネン</t>
    </rPh>
    <rPh sb="13" eb="17">
      <t>コクミンケンコウ</t>
    </rPh>
    <rPh sb="18" eb="20">
      <t>エイヨウ</t>
    </rPh>
    <rPh sb="20" eb="22">
      <t>チョウサ</t>
    </rPh>
    <phoneticPr fontId="1"/>
  </si>
  <si>
    <t>飲料１本あたりの糖類の量（角砂糖に換算）</t>
    <rPh sb="0" eb="2">
      <t>インリョウ</t>
    </rPh>
    <rPh sb="3" eb="4">
      <t>ホン</t>
    </rPh>
    <rPh sb="8" eb="10">
      <t>トウルイ</t>
    </rPh>
    <rPh sb="11" eb="12">
      <t>リョウ</t>
    </rPh>
    <rPh sb="13" eb="16">
      <t>カクザトウ</t>
    </rPh>
    <rPh sb="17" eb="19">
      <t>カンサン</t>
    </rPh>
    <phoneticPr fontId="1"/>
  </si>
  <si>
    <t>　この資料はソフトム株式会社が作成したものです。</t>
    <phoneticPr fontId="1"/>
  </si>
  <si>
    <t>　無断転載はご遠慮いただきますようお願い申し上げます</t>
    <phoneticPr fontId="1"/>
  </si>
  <si>
    <t>20～40代女性のカルシウム平均摂取量と推奨量</t>
    <rPh sb="5" eb="6">
      <t>ダイ</t>
    </rPh>
    <rPh sb="6" eb="8">
      <t>ジョセイ</t>
    </rPh>
    <rPh sb="14" eb="16">
      <t>ヘイキン</t>
    </rPh>
    <rPh sb="16" eb="19">
      <t>セッシュリョウ</t>
    </rPh>
    <rPh sb="20" eb="23">
      <t>スイショウリョウ</t>
    </rPh>
    <phoneticPr fontId="1"/>
  </si>
  <si>
    <t>　　　推奨量：日本人の食事摂取基準（2020年版）</t>
    <rPh sb="3" eb="6">
      <t>スイショウリョウ</t>
    </rPh>
    <rPh sb="7" eb="10">
      <t>ニホンジン</t>
    </rPh>
    <rPh sb="11" eb="17">
      <t>ショクジセッシュキジュン</t>
    </rPh>
    <rPh sb="22" eb="23">
      <t>ネン</t>
    </rPh>
    <rPh sb="23" eb="24">
      <t>バン</t>
    </rPh>
    <phoneticPr fontId="1"/>
  </si>
  <si>
    <t>牛乳をプラス</t>
    <rPh sb="0" eb="2">
      <t>ギュウニュウ</t>
    </rPh>
    <phoneticPr fontId="1"/>
  </si>
  <si>
    <t>カルシウムは、骨を作る大事な栄養素ですが</t>
    <rPh sb="7" eb="8">
      <t>ホネ</t>
    </rPh>
    <rPh sb="9" eb="10">
      <t>ツク</t>
    </rPh>
    <rPh sb="11" eb="13">
      <t>ダイジ</t>
    </rPh>
    <rPh sb="14" eb="17">
      <t>エイヨウソ</t>
    </rPh>
    <phoneticPr fontId="1"/>
  </si>
  <si>
    <t>食事からは不足しがちです。</t>
    <rPh sb="0" eb="2">
      <t>ショクジ</t>
    </rPh>
    <rPh sb="5" eb="7">
      <t>フソク</t>
    </rPh>
    <phoneticPr fontId="1"/>
  </si>
  <si>
    <t>　　　　乳製品を摂取しましょう</t>
    <rPh sb="4" eb="7">
      <t>ニュウセイヒン</t>
    </rPh>
    <rPh sb="8" eb="10">
      <t>セッシュ</t>
    </rPh>
    <phoneticPr fontId="1"/>
  </si>
  <si>
    <t>（下記グラフは、20代女性の基準値から算出）</t>
    <rPh sb="1" eb="3">
      <t>カキ</t>
    </rPh>
    <rPh sb="10" eb="11">
      <t>ダイ</t>
    </rPh>
    <rPh sb="11" eb="13">
      <t>ジョセイ</t>
    </rPh>
    <rPh sb="14" eb="17">
      <t>キジュンチ</t>
    </rPh>
    <rPh sb="19" eb="21">
      <t>サンシュツ</t>
    </rPh>
    <phoneticPr fontId="1"/>
  </si>
  <si>
    <t>　・缶コーヒー、果汁入り飲料：炭水化物成分表に記載が無いため、本表の「炭水化物」の値を記載</t>
    <rPh sb="2" eb="3">
      <t>カン</t>
    </rPh>
    <rPh sb="8" eb="11">
      <t>カジュウイ</t>
    </rPh>
    <rPh sb="12" eb="14">
      <t>インリョウ</t>
    </rPh>
    <rPh sb="15" eb="19">
      <t>タンスイカブツ</t>
    </rPh>
    <rPh sb="19" eb="22">
      <t>セイブンヒョウ</t>
    </rPh>
    <rPh sb="23" eb="25">
      <t>キサイ</t>
    </rPh>
    <rPh sb="26" eb="27">
      <t>ナ</t>
    </rPh>
    <rPh sb="31" eb="33">
      <t>ホンヒョウ</t>
    </rPh>
    <rPh sb="35" eb="39">
      <t>タンスイカブツ</t>
    </rPh>
    <rPh sb="41" eb="42">
      <t>アタイ</t>
    </rPh>
    <rPh sb="43" eb="45">
      <t>キサイ</t>
    </rPh>
    <phoneticPr fontId="1"/>
  </si>
  <si>
    <t>アンケート結果（50人が回答）</t>
    <rPh sb="5" eb="7">
      <t>ケッカ</t>
    </rPh>
    <rPh sb="10" eb="11">
      <t>ニン</t>
    </rPh>
    <rPh sb="12" eb="14">
      <t>カイトウ</t>
    </rPh>
    <phoneticPr fontId="1"/>
  </si>
  <si>
    <t>倦怠感などを引き起こすこともあります（ペットボトル症候群）。</t>
    <phoneticPr fontId="1"/>
  </si>
  <si>
    <t>甘い飲み物を習慣的に大量に飲み続けると、血糖値が上がり、</t>
    <rPh sb="0" eb="1">
      <t>アマ</t>
    </rPh>
    <rPh sb="2" eb="3">
      <t>ノ</t>
    </rPh>
    <rPh sb="4" eb="5">
      <t>モノ</t>
    </rPh>
    <rPh sb="6" eb="9">
      <t>シュウカンテキ</t>
    </rPh>
    <rPh sb="10" eb="12">
      <t>タイリョウ</t>
    </rPh>
    <rPh sb="13" eb="14">
      <t>ノ</t>
    </rPh>
    <rPh sb="15" eb="16">
      <t>ツヅ</t>
    </rPh>
    <phoneticPr fontId="1"/>
  </si>
  <si>
    <t>◆甘い飲み物には、糖類が多く含まれる</t>
    <rPh sb="1" eb="2">
      <t>アマ</t>
    </rPh>
    <rPh sb="3" eb="4">
      <t>ノ</t>
    </rPh>
    <rPh sb="5" eb="6">
      <t>モノ</t>
    </rPh>
    <rPh sb="9" eb="11">
      <t>トウルイ</t>
    </rPh>
    <rPh sb="12" eb="13">
      <t>オオ</t>
    </rPh>
    <rPh sb="14" eb="15">
      <t>フク</t>
    </rPh>
    <phoneticPr fontId="1"/>
  </si>
  <si>
    <t>角砂糖の量で糖類の量を表すと、沢山含まれているのが分かります。</t>
    <rPh sb="0" eb="3">
      <t>カクザトウ</t>
    </rPh>
    <rPh sb="4" eb="5">
      <t>リョウ</t>
    </rPh>
    <rPh sb="6" eb="8">
      <t>トウルイ</t>
    </rPh>
    <rPh sb="9" eb="10">
      <t>リョウ</t>
    </rPh>
    <rPh sb="11" eb="12">
      <t>アラワ</t>
    </rPh>
    <rPh sb="15" eb="17">
      <t>タクサン</t>
    </rPh>
    <rPh sb="17" eb="18">
      <t>フク</t>
    </rPh>
    <rPh sb="25" eb="26">
      <t>ワ</t>
    </rPh>
    <phoneticPr fontId="1"/>
  </si>
  <si>
    <t>定食の量は男性、女性ともに同じであるため、改善方法を検討いたします。</t>
    <rPh sb="0" eb="2">
      <t>テイショク</t>
    </rPh>
    <rPh sb="3" eb="4">
      <t>リョウ</t>
    </rPh>
    <rPh sb="5" eb="7">
      <t>ダンセイ</t>
    </rPh>
    <rPh sb="8" eb="10">
      <t>ジョセイ</t>
    </rPh>
    <rPh sb="13" eb="14">
      <t>オナ</t>
    </rPh>
    <rPh sb="21" eb="23">
      <t>カイゼン</t>
    </rPh>
    <rPh sb="23" eb="25">
      <t>ホウホウ</t>
    </rPh>
    <rPh sb="26" eb="28">
      <t>ケントウ</t>
    </rPh>
    <phoneticPr fontId="1"/>
  </si>
  <si>
    <t>食事満足度は、年々上昇しています。</t>
    <rPh sb="0" eb="5">
      <t>ショクジマンゾクド</t>
    </rPh>
    <rPh sb="7" eb="9">
      <t>ネンネン</t>
    </rPh>
    <rPh sb="9" eb="11">
      <t>ジョウショウ</t>
    </rPh>
    <phoneticPr fontId="1"/>
  </si>
  <si>
    <t>１日の摂取量は、調味料も含め角砂糖７個半が目安です</t>
    <rPh sb="1" eb="2">
      <t>ニチ</t>
    </rPh>
    <rPh sb="3" eb="5">
      <t>セッシュ</t>
    </rPh>
    <rPh sb="5" eb="6">
      <t>リョウ</t>
    </rPh>
    <rPh sb="8" eb="11">
      <t>チョウミリョウ</t>
    </rPh>
    <rPh sb="12" eb="13">
      <t>フク</t>
    </rPh>
    <rPh sb="14" eb="17">
      <t>カクザトウ</t>
    </rPh>
    <rPh sb="18" eb="20">
      <t>コハン</t>
    </rPh>
    <rPh sb="21" eb="23">
      <t>メヤス</t>
    </rPh>
    <phoneticPr fontId="1"/>
  </si>
  <si>
    <t>（WHOガイドライン「成人と小児における糖類の摂取（2015）」より算出）。</t>
    <rPh sb="34" eb="36">
      <t>サンシュツ</t>
    </rPh>
    <phoneticPr fontId="1"/>
  </si>
  <si>
    <t>食堂では、今後ともよりよいサービスを目指してまいります。</t>
    <rPh sb="0" eb="2">
      <t>ショクドウ</t>
    </rPh>
    <rPh sb="5" eb="7">
      <t>コンゴ</t>
    </rPh>
    <rPh sb="18" eb="20">
      <t>メザ</t>
    </rPh>
    <phoneticPr fontId="1"/>
  </si>
  <si>
    <t>【グラフ作成の基礎】棒グラフ　(縦棒グラフ)</t>
    <rPh sb="4" eb="6">
      <t>サクセイ</t>
    </rPh>
    <rPh sb="7" eb="9">
      <t>キソ</t>
    </rPh>
    <rPh sb="10" eb="11">
      <t>ボウ</t>
    </rPh>
    <rPh sb="16" eb="18">
      <t>タテボウ</t>
    </rPh>
    <phoneticPr fontId="1"/>
  </si>
  <si>
    <t>【演習３】食堂での嗜好調査の結果を、帯グラフと横棒グラフ、折れ線グラフで表示しよう</t>
    <rPh sb="1" eb="3">
      <t>エンシュウ</t>
    </rPh>
    <rPh sb="5" eb="7">
      <t>ショクドウ</t>
    </rPh>
    <rPh sb="9" eb="11">
      <t>シコウ</t>
    </rPh>
    <rPh sb="11" eb="13">
      <t>チョウサ</t>
    </rPh>
    <rPh sb="14" eb="16">
      <t>ケッカ</t>
    </rPh>
    <rPh sb="18" eb="19">
      <t>オビ</t>
    </rPh>
    <rPh sb="23" eb="24">
      <t>ヨコ</t>
    </rPh>
    <rPh sb="24" eb="25">
      <t>ボウ</t>
    </rPh>
    <rPh sb="29" eb="30">
      <t>オ</t>
    </rPh>
    <rPh sb="31" eb="32">
      <t>セン</t>
    </rPh>
    <rPh sb="36" eb="38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</si>
</sst>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_);[Red]\(0\)"/>
    <numFmt numFmtId="178" formatCode="0.0_);[Red]\(0.0\)"/>
    <numFmt numFmtId="179" formatCode="0.00_);[Red]\(0.00\)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theme="1" tint="0.249977111117893"/>
      <name val="游ゴシック"/>
      <family val="3"/>
      <charset val="128"/>
      <scheme val="minor"/>
    </font>
    <font>
      <b/>
      <sz val="18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2"/>
      <color rgb="FFC0000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EFEF"/>
        <bgColor indexed="64"/>
      </patternFill>
    </fill>
    <fill>
      <patternFill patternType="solid">
        <fgColor rgb="FFFFF9D5"/>
        <bgColor indexed="64"/>
      </patternFill>
    </fill>
    <fill>
      <patternFill patternType="solid">
        <fgColor rgb="FFF5FFEB"/>
        <bgColor indexed="64"/>
      </patternFill>
    </fill>
    <fill>
      <patternFill patternType="solid">
        <fgColor rgb="FFF8EFFF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EFDDF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 tint="0.24994659260841701"/>
      </bottom>
      <diagonal/>
    </border>
    <border>
      <left style="thin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medium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</borders>
  <cellStyleXfs count="2">
    <xf numFmtId="0" fontId="0" fillId="0" borderId="0">
      <alignment vertical="center"/>
    </xf>
    <xf numFmtId="9" fontId="25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1" fontId="2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0" fillId="0" borderId="10" xfId="0" applyBorder="1">
      <alignment vertical="center"/>
    </xf>
    <xf numFmtId="0" fontId="0" fillId="2" borderId="10" xfId="0" applyFill="1" applyBorder="1">
      <alignment vertical="center"/>
    </xf>
    <xf numFmtId="0" fontId="8" fillId="0" borderId="0" xfId="0" applyFont="1">
      <alignment vertical="center"/>
    </xf>
    <xf numFmtId="0" fontId="0" fillId="0" borderId="10" xfId="0" applyBorder="1" applyAlignment="1">
      <alignment vertical="center" wrapText="1"/>
    </xf>
    <xf numFmtId="176" fontId="0" fillId="0" borderId="10" xfId="0" applyNumberFormat="1" applyBorder="1">
      <alignment vertical="center"/>
    </xf>
    <xf numFmtId="0" fontId="5" fillId="0" borderId="0" xfId="0" applyFont="1">
      <alignment vertical="center"/>
    </xf>
    <xf numFmtId="0" fontId="5" fillId="0" borderId="12" xfId="0" applyFont="1" applyBorder="1">
      <alignment vertical="center"/>
    </xf>
    <xf numFmtId="0" fontId="9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0" xfId="0" applyFill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7" fillId="3" borderId="8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0" fillId="4" borderId="10" xfId="0" applyFill="1" applyBorder="1">
      <alignment vertical="center"/>
    </xf>
    <xf numFmtId="0" fontId="0" fillId="5" borderId="10" xfId="0" applyFill="1" applyBorder="1">
      <alignment vertical="center"/>
    </xf>
    <xf numFmtId="177" fontId="0" fillId="5" borderId="10" xfId="0" applyNumberForma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6" fillId="3" borderId="8" xfId="0" applyFont="1" applyFill="1" applyBorder="1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10" fillId="2" borderId="0" xfId="0" applyFont="1" applyFill="1">
      <alignment vertical="center"/>
    </xf>
    <xf numFmtId="0" fontId="0" fillId="2" borderId="8" xfId="0" applyFill="1" applyBorder="1">
      <alignment vertical="center"/>
    </xf>
    <xf numFmtId="0" fontId="2" fillId="2" borderId="8" xfId="0" applyFont="1" applyFill="1" applyBorder="1">
      <alignment vertical="center"/>
    </xf>
    <xf numFmtId="2" fontId="2" fillId="2" borderId="8" xfId="0" applyNumberFormat="1" applyFont="1" applyFill="1" applyBorder="1">
      <alignment vertical="center"/>
    </xf>
    <xf numFmtId="177" fontId="2" fillId="2" borderId="10" xfId="0" applyNumberFormat="1" applyFont="1" applyFill="1" applyBorder="1">
      <alignment vertical="center"/>
    </xf>
    <xf numFmtId="179" fontId="2" fillId="2" borderId="10" xfId="0" applyNumberFormat="1" applyFont="1" applyFill="1" applyBorder="1">
      <alignment vertical="center"/>
    </xf>
    <xf numFmtId="178" fontId="2" fillId="2" borderId="10" xfId="0" applyNumberFormat="1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2" fillId="2" borderId="0" xfId="0" applyFont="1" applyFill="1">
      <alignment vertical="center"/>
    </xf>
    <xf numFmtId="1" fontId="2" fillId="2" borderId="10" xfId="0" applyNumberFormat="1" applyFont="1" applyFill="1" applyBorder="1">
      <alignment vertical="center"/>
    </xf>
    <xf numFmtId="2" fontId="2" fillId="2" borderId="10" xfId="0" applyNumberFormat="1" applyFont="1" applyFill="1" applyBorder="1">
      <alignment vertical="center"/>
    </xf>
    <xf numFmtId="176" fontId="2" fillId="2" borderId="10" xfId="0" applyNumberFormat="1" applyFont="1" applyFill="1" applyBorder="1">
      <alignment vertical="center"/>
    </xf>
    <xf numFmtId="0" fontId="3" fillId="0" borderId="10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15" xfId="0" applyFont="1" applyBorder="1">
      <alignment vertical="center"/>
    </xf>
    <xf numFmtId="0" fontId="14" fillId="0" borderId="10" xfId="0" applyFont="1" applyBorder="1" applyAlignment="1">
      <alignment horizontal="right" vertical="center"/>
    </xf>
    <xf numFmtId="0" fontId="15" fillId="0" borderId="10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6" borderId="10" xfId="0" applyFill="1" applyBorder="1">
      <alignment vertical="center"/>
    </xf>
    <xf numFmtId="0" fontId="0" fillId="7" borderId="10" xfId="0" applyFill="1" applyBorder="1">
      <alignment vertical="center"/>
    </xf>
    <xf numFmtId="0" fontId="0" fillId="7" borderId="7" xfId="0" applyFill="1" applyBorder="1">
      <alignment vertical="center"/>
    </xf>
    <xf numFmtId="0" fontId="17" fillId="8" borderId="10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0" xfId="0" applyFont="1">
      <alignment vertical="center"/>
    </xf>
    <xf numFmtId="0" fontId="8" fillId="2" borderId="7" xfId="0" applyFont="1" applyFill="1" applyBorder="1" applyAlignment="1">
      <alignment horizontal="right" vertical="center"/>
    </xf>
    <xf numFmtId="0" fontId="8" fillId="2" borderId="9" xfId="0" applyFont="1" applyFill="1" applyBorder="1">
      <alignment vertical="center"/>
    </xf>
    <xf numFmtId="0" fontId="0" fillId="9" borderId="10" xfId="0" applyFill="1" applyBorder="1">
      <alignment vertical="center"/>
    </xf>
    <xf numFmtId="0" fontId="0" fillId="9" borderId="10" xfId="0" applyFill="1" applyBorder="1" applyAlignment="1">
      <alignment vertical="center" wrapText="1"/>
    </xf>
    <xf numFmtId="176" fontId="0" fillId="9" borderId="10" xfId="0" applyNumberFormat="1" applyFill="1" applyBorder="1">
      <alignment vertical="center"/>
    </xf>
    <xf numFmtId="0" fontId="16" fillId="8" borderId="16" xfId="0" applyFont="1" applyFill="1" applyBorder="1">
      <alignment vertical="center"/>
    </xf>
    <xf numFmtId="0" fontId="16" fillId="8" borderId="17" xfId="0" applyFont="1" applyFill="1" applyBorder="1" applyAlignment="1">
      <alignment horizontal="center" vertical="center"/>
    </xf>
    <xf numFmtId="0" fontId="17" fillId="8" borderId="18" xfId="0" applyFont="1" applyFill="1" applyBorder="1" applyAlignment="1">
      <alignment horizontal="center" vertical="center"/>
    </xf>
    <xf numFmtId="0" fontId="17" fillId="8" borderId="19" xfId="0" applyFont="1" applyFill="1" applyBorder="1" applyAlignment="1">
      <alignment horizontal="center" vertical="center"/>
    </xf>
    <xf numFmtId="0" fontId="17" fillId="8" borderId="20" xfId="0" applyFont="1" applyFill="1" applyBorder="1">
      <alignment vertical="center"/>
    </xf>
    <xf numFmtId="0" fontId="19" fillId="0" borderId="0" xfId="0" applyFont="1">
      <alignment vertical="center"/>
    </xf>
    <xf numFmtId="0" fontId="2" fillId="2" borderId="7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7" fillId="0" borderId="0" xfId="0" applyFont="1">
      <alignment vertical="center"/>
    </xf>
    <xf numFmtId="0" fontId="17" fillId="8" borderId="22" xfId="0" applyFont="1" applyFill="1" applyBorder="1" applyAlignment="1">
      <alignment horizontal="center" vertical="center"/>
    </xf>
    <xf numFmtId="0" fontId="17" fillId="8" borderId="7" xfId="0" applyFont="1" applyFill="1" applyBorder="1">
      <alignment vertical="center"/>
    </xf>
    <xf numFmtId="0" fontId="17" fillId="8" borderId="23" xfId="0" applyFont="1" applyFill="1" applyBorder="1">
      <alignment vertical="center"/>
    </xf>
    <xf numFmtId="0" fontId="17" fillId="8" borderId="24" xfId="0" applyFont="1" applyFill="1" applyBorder="1" applyAlignment="1">
      <alignment horizontal="center" vertical="center"/>
    </xf>
    <xf numFmtId="0" fontId="17" fillId="8" borderId="25" xfId="0" applyFont="1" applyFill="1" applyBorder="1" applyAlignment="1">
      <alignment horizontal="right" vertical="center"/>
    </xf>
    <xf numFmtId="0" fontId="17" fillId="8" borderId="26" xfId="0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2" fontId="2" fillId="3" borderId="5" xfId="0" applyNumberFormat="1" applyFont="1" applyFill="1" applyBorder="1">
      <alignment vertical="center"/>
    </xf>
    <xf numFmtId="0" fontId="0" fillId="10" borderId="10" xfId="0" applyFill="1" applyBorder="1">
      <alignment vertical="center"/>
    </xf>
    <xf numFmtId="9" fontId="18" fillId="4" borderId="10" xfId="1" applyFont="1" applyFill="1" applyBorder="1">
      <alignment vertical="center"/>
    </xf>
    <xf numFmtId="0" fontId="26" fillId="0" borderId="0" xfId="0" applyFont="1">
      <alignment vertical="center"/>
    </xf>
    <xf numFmtId="0" fontId="18" fillId="4" borderId="10" xfId="1" applyNumberFormat="1" applyFont="1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top" wrapText="1"/>
    </xf>
    <xf numFmtId="0" fontId="0" fillId="0" borderId="14" xfId="0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5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DFFE7"/>
      <color rgb="FFF5FFEB"/>
      <color rgb="FFF4EBFF"/>
      <color rgb="FFFFEFEF"/>
      <color rgb="FFF8EFFF"/>
      <color rgb="FF66CCFF"/>
      <color rgb="FFFEFDDF"/>
      <color rgb="FFFEFEEC"/>
      <color rgb="FFFF4347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【グラフ作成の基礎】棒グラフ!$A$20</c:f>
          <c:strCache>
            <c:ptCount val="1"/>
            <c:pt idx="0">
              <c:v>20～40代女性のカルシウム平均摂取量と推奨量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【グラフ作成の基礎】棒グラフ!$A$22</c:f>
              <c:strCache>
                <c:ptCount val="1"/>
                <c:pt idx="0">
                  <c:v>平均摂取量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【グラフ作成の基礎】棒グラフ!$B$21:$D$21</c:f>
              <c:strCache>
                <c:ptCount val="3"/>
                <c:pt idx="0">
                  <c:v>20代</c:v>
                </c:pt>
                <c:pt idx="1">
                  <c:v>30代</c:v>
                </c:pt>
                <c:pt idx="2">
                  <c:v>40代</c:v>
                </c:pt>
              </c:strCache>
            </c:strRef>
          </c:cat>
          <c:val>
            <c:numRef>
              <c:f>【グラフ作成の基礎】棒グラフ!$B$22:$D$22</c:f>
              <c:numCache>
                <c:formatCode>General</c:formatCode>
                <c:ptCount val="3"/>
                <c:pt idx="0">
                  <c:v>408</c:v>
                </c:pt>
                <c:pt idx="1">
                  <c:v>406</c:v>
                </c:pt>
                <c:pt idx="2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E-4EC6-9DB9-501BACFE8D77}"/>
            </c:ext>
          </c:extLst>
        </c:ser>
        <c:ser>
          <c:idx val="1"/>
          <c:order val="1"/>
          <c:tx>
            <c:strRef>
              <c:f>【グラフ作成の基礎】棒グラフ!$A$23</c:f>
              <c:strCache>
                <c:ptCount val="1"/>
                <c:pt idx="0">
                  <c:v>推奨量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【グラフ作成の基礎】棒グラフ!$B$21:$D$21</c:f>
              <c:strCache>
                <c:ptCount val="3"/>
                <c:pt idx="0">
                  <c:v>20代</c:v>
                </c:pt>
                <c:pt idx="1">
                  <c:v>30代</c:v>
                </c:pt>
                <c:pt idx="2">
                  <c:v>40代</c:v>
                </c:pt>
              </c:strCache>
            </c:strRef>
          </c:cat>
          <c:val>
            <c:numRef>
              <c:f>【グラフ作成の基礎】棒グラフ!$B$23:$D$23</c:f>
              <c:numCache>
                <c:formatCode>General</c:formatCode>
                <c:ptCount val="3"/>
                <c:pt idx="0">
                  <c:v>650</c:v>
                </c:pt>
                <c:pt idx="1">
                  <c:v>650</c:v>
                </c:pt>
                <c:pt idx="2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9E-4EC6-9DB9-501BACFE8D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48470640"/>
        <c:axId val="548469920"/>
      </c:barChart>
      <c:catAx>
        <c:axId val="548470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年代</a:t>
                </a:r>
                <a:endParaRPr lang="en-US" alt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8469920"/>
        <c:crosses val="autoZero"/>
        <c:auto val="1"/>
        <c:lblAlgn val="ctr"/>
        <c:lblOffset val="100"/>
        <c:noMultiLvlLbl val="0"/>
      </c:catAx>
      <c:valAx>
        <c:axId val="54846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カルシウム（㎎）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847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'【演習２】円グラフ、絵グラフ'!$B$22</c:f>
          <c:strCache>
            <c:ptCount val="1"/>
            <c:pt idx="0">
              <c:v>問２．問１で「はい」と答えた方にお聞きします 週に何日くらい飲みますか？(1つ選択)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964745625714626"/>
          <c:y val="0.29428409734012451"/>
          <c:w val="0.35747922520804803"/>
          <c:h val="0.63696865990223206"/>
        </c:manualLayout>
      </c:layout>
      <c:pieChart>
        <c:varyColors val="1"/>
        <c:ser>
          <c:idx val="0"/>
          <c:order val="0"/>
          <c:tx>
            <c:strRef>
              <c:f>'【演習２】円グラフ、絵グラフ'!$C$23</c:f>
              <c:strCache>
                <c:ptCount val="1"/>
                <c:pt idx="0">
                  <c:v>人数</c:v>
                </c:pt>
              </c:strCache>
            </c:strRef>
          </c:tx>
          <c:spPr>
            <a:solidFill>
              <a:srgbClr val="66CCFF"/>
            </a:solidFill>
          </c:spPr>
          <c:dPt>
            <c:idx val="0"/>
            <c:bubble3D val="0"/>
            <c:spPr>
              <a:solidFill>
                <a:srgbClr val="A3E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EC-4539-9EB2-986E403C00E3}"/>
              </c:ext>
            </c:extLst>
          </c:dPt>
          <c:dPt>
            <c:idx val="1"/>
            <c:bubble3D val="0"/>
            <c:spPr>
              <a:solidFill>
                <a:srgbClr val="C1EA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EC-4539-9EB2-986E403C00E3}"/>
              </c:ext>
            </c:extLst>
          </c:dPt>
          <c:dPt>
            <c:idx val="2"/>
            <c:bubble3D val="0"/>
            <c:spPr>
              <a:solidFill>
                <a:srgbClr val="DDF4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EC-4539-9EB2-986E403C00E3}"/>
              </c:ext>
            </c:extLst>
          </c:dPt>
          <c:dLbls>
            <c:dLbl>
              <c:idx val="1"/>
              <c:layout>
                <c:manualLayout>
                  <c:x val="5.3191670276266971E-2"/>
                  <c:y val="-5.806407051410583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EC-4539-9EB2-986E403C00E3}"/>
                </c:ext>
              </c:extLst>
            </c:dLbl>
            <c:dLbl>
              <c:idx val="2"/>
              <c:layout>
                <c:manualLayout>
                  <c:x val="3.37430938259329E-2"/>
                  <c:y val="0.1041375345908586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EC-4539-9EB2-986E403C00E3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'【演習２】円グラフ、絵グラフ'!$B$24:$B$26</c:f>
              <c:strCache>
                <c:ptCount val="3"/>
                <c:pt idx="0">
                  <c:v>毎日</c:v>
                </c:pt>
                <c:pt idx="1">
                  <c:v>４日～６日</c:v>
                </c:pt>
                <c:pt idx="2">
                  <c:v>１日～３日</c:v>
                </c:pt>
              </c:strCache>
            </c:strRef>
          </c:cat>
          <c:val>
            <c:numRef>
              <c:f>'【演習２】円グラフ、絵グラフ'!$C$24:$C$26</c:f>
              <c:numCache>
                <c:formatCode>General</c:formatCode>
                <c:ptCount val="3"/>
                <c:pt idx="0">
                  <c:v>15</c:v>
                </c:pt>
                <c:pt idx="1">
                  <c:v>10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EC-4539-9EB2-986E403C00E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'【演習２】円グラフ、絵グラフ'!$A$17</c:f>
          <c:strCache>
            <c:ptCount val="1"/>
            <c:pt idx="0">
              <c:v>問１．缶コーヒーや炭酸飲料、果汁入り飲料などの
甘い飲み物を習慣的に飲んでいますか？(1つ選択)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151074473825069"/>
          <c:y val="0.25275073612390231"/>
          <c:w val="0.39536197590143113"/>
          <c:h val="0.66860399128325521"/>
        </c:manualLayout>
      </c:layout>
      <c:pieChart>
        <c:varyColors val="1"/>
        <c:ser>
          <c:idx val="0"/>
          <c:order val="0"/>
          <c:tx>
            <c:strRef>
              <c:f>'【演習２】円グラフ、絵グラフ'!$B$18</c:f>
              <c:strCache>
                <c:ptCount val="1"/>
                <c:pt idx="0">
                  <c:v>人数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78-4A45-BF97-707A7BCAC84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78-4A45-BF97-707A7BCAC8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'【演習２】円グラフ、絵グラフ'!$A$19:$A$20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'【演習２】円グラフ、絵グラフ'!$B$19:$B$20</c:f>
              <c:numCache>
                <c:formatCode>General</c:formatCode>
                <c:ptCount val="2"/>
                <c:pt idx="0">
                  <c:v>30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78-4A45-BF97-707A7BCAC84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69111870734758"/>
          <c:y val="0.51539779876253355"/>
          <c:w val="0.19294051772924359"/>
          <c:h val="0.235973921108271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11.png"/><Relationship Id="rId7" Type="http://schemas.openxmlformats.org/officeDocument/2006/relationships/image" Target="../media/image13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2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4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7" Type="http://schemas.openxmlformats.org/officeDocument/2006/relationships/image" Target="../media/image24.png"/><Relationship Id="rId2" Type="http://schemas.openxmlformats.org/officeDocument/2006/relationships/image" Target="../media/image6.png"/><Relationship Id="rId1" Type="http://schemas.openxmlformats.org/officeDocument/2006/relationships/image" Target="../media/image19.png"/><Relationship Id="rId6" Type="http://schemas.openxmlformats.org/officeDocument/2006/relationships/image" Target="../media/image23.png"/><Relationship Id="rId5" Type="http://schemas.openxmlformats.org/officeDocument/2006/relationships/image" Target="../media/image22.png"/><Relationship Id="rId4" Type="http://schemas.openxmlformats.org/officeDocument/2006/relationships/image" Target="../media/image2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2.png"/><Relationship Id="rId3" Type="http://schemas.openxmlformats.org/officeDocument/2006/relationships/image" Target="../media/image27.png"/><Relationship Id="rId7" Type="http://schemas.openxmlformats.org/officeDocument/2006/relationships/image" Target="../media/image31.png"/><Relationship Id="rId2" Type="http://schemas.openxmlformats.org/officeDocument/2006/relationships/image" Target="../media/image6.png"/><Relationship Id="rId1" Type="http://schemas.openxmlformats.org/officeDocument/2006/relationships/image" Target="../media/image26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28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5.png"/><Relationship Id="rId2" Type="http://schemas.openxmlformats.org/officeDocument/2006/relationships/image" Target="../media/image34.png"/><Relationship Id="rId1" Type="http://schemas.openxmlformats.org/officeDocument/2006/relationships/image" Target="../media/image33.png"/><Relationship Id="rId5" Type="http://schemas.openxmlformats.org/officeDocument/2006/relationships/image" Target="../media/image37.png"/><Relationship Id="rId4" Type="http://schemas.openxmlformats.org/officeDocument/2006/relationships/image" Target="../media/image3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50056</xdr:rowOff>
    </xdr:from>
    <xdr:to>
      <xdr:col>7</xdr:col>
      <xdr:colOff>556260</xdr:colOff>
      <xdr:row>13</xdr:row>
      <xdr:rowOff>184464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E71804B-369E-01C8-E776-38AB4F107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50056"/>
          <a:ext cx="5074920" cy="3106208"/>
        </a:xfrm>
        <a:prstGeom prst="rect">
          <a:avLst/>
        </a:prstGeom>
      </xdr:spPr>
    </xdr:pic>
    <xdr:clientData/>
  </xdr:twoCellAnchor>
  <xdr:twoCellAnchor>
    <xdr:from>
      <xdr:col>0</xdr:col>
      <xdr:colOff>182880</xdr:colOff>
      <xdr:row>14</xdr:row>
      <xdr:rowOff>91440</xdr:rowOff>
    </xdr:from>
    <xdr:to>
      <xdr:col>7</xdr:col>
      <xdr:colOff>533400</xdr:colOff>
      <xdr:row>18</xdr:row>
      <xdr:rowOff>121920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01E46FA-2DF0-48AC-81CF-4031E084F37E}"/>
            </a:ext>
          </a:extLst>
        </xdr:cNvPr>
        <xdr:cNvSpPr/>
      </xdr:nvSpPr>
      <xdr:spPr>
        <a:xfrm>
          <a:off x="182880" y="3291840"/>
          <a:ext cx="5044440" cy="9448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4000" b="1" baseline="0">
              <a:solidFill>
                <a:schemeClr val="accent6"/>
              </a:solidFill>
            </a:rPr>
            <a:t>     　</a:t>
          </a:r>
          <a:r>
            <a:rPr kumimoji="1" lang="ja-JP" altLang="en-US" sz="3200" b="1" baseline="0">
              <a:solidFill>
                <a:srgbClr val="15B5B0"/>
              </a:solidFill>
            </a:rPr>
            <a:t>セミナー</a:t>
          </a:r>
          <a:r>
            <a:rPr kumimoji="1" lang="ja-JP" altLang="en-US" sz="3200" b="1">
              <a:solidFill>
                <a:srgbClr val="15B5B0"/>
              </a:solidFill>
            </a:rPr>
            <a:t>資料</a:t>
          </a:r>
          <a:endParaRPr kumimoji="1" lang="ja-JP" altLang="en-US" sz="4000" b="1">
            <a:solidFill>
              <a:srgbClr val="15B5B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41</xdr:row>
      <xdr:rowOff>160020</xdr:rowOff>
    </xdr:from>
    <xdr:to>
      <xdr:col>7</xdr:col>
      <xdr:colOff>53340</xdr:colOff>
      <xdr:row>72</xdr:row>
      <xdr:rowOff>45720</xdr:rowOff>
    </xdr:to>
    <xdr:grpSp>
      <xdr:nvGrpSpPr>
        <xdr:cNvPr id="81" name="グループ化 80">
          <a:extLst>
            <a:ext uri="{FF2B5EF4-FFF2-40B4-BE49-F238E27FC236}">
              <a16:creationId xmlns:a16="http://schemas.microsoft.com/office/drawing/2014/main" id="{FFE50CCD-81F7-44DD-FC61-98F8E7CB6EAD}"/>
            </a:ext>
          </a:extLst>
        </xdr:cNvPr>
        <xdr:cNvGrpSpPr/>
      </xdr:nvGrpSpPr>
      <xdr:grpSpPr>
        <a:xfrm>
          <a:off x="160020" y="9799320"/>
          <a:ext cx="4518660" cy="6972300"/>
          <a:chOff x="518160" y="9083040"/>
          <a:chExt cx="4602480" cy="6972300"/>
        </a:xfrm>
      </xdr:grpSpPr>
      <xdr:sp macro="" textlink="">
        <xdr:nvSpPr>
          <xdr:cNvPr id="74" name="吹き出し: 角を丸めた四角形 73">
            <a:extLst>
              <a:ext uri="{FF2B5EF4-FFF2-40B4-BE49-F238E27FC236}">
                <a16:creationId xmlns:a16="http://schemas.microsoft.com/office/drawing/2014/main" id="{DA734B52-F29D-D8C4-C6C9-C358D2D0848C}"/>
              </a:ext>
            </a:extLst>
          </xdr:cNvPr>
          <xdr:cNvSpPr/>
        </xdr:nvSpPr>
        <xdr:spPr>
          <a:xfrm>
            <a:off x="518160" y="9083040"/>
            <a:ext cx="4602480" cy="6972300"/>
          </a:xfrm>
          <a:prstGeom prst="wedgeRoundRectCallout">
            <a:avLst>
              <a:gd name="adj1" fmla="val -12720"/>
              <a:gd name="adj2" fmla="val -65603"/>
              <a:gd name="adj3" fmla="val 16667"/>
            </a:avLst>
          </a:prstGeom>
          <a:solidFill>
            <a:srgbClr val="E6F9FE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　　　　棒グラフ　見やすいように整える</a:t>
            </a:r>
            <a:endPara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endPara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〇スタイルの編集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ja-JP" sz="100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00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グラフエリアをクリック</a:t>
            </a:r>
            <a:r>
              <a:rPr lang="ja-JP" altLang="ja-JP" sz="100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→</a:t>
            </a:r>
            <a:r>
              <a:rPr lang="en-US" altLang="ja-JP" sz="100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[</a:t>
            </a:r>
            <a:r>
              <a:rPr lang="ja-JP" altLang="en-US" sz="100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グラフのデザイン</a:t>
            </a:r>
            <a:r>
              <a:rPr lang="en-US" altLang="ja-JP" sz="100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]</a:t>
            </a:r>
            <a:r>
              <a:rPr lang="ja-JP" altLang="en-US" sz="100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→</a:t>
            </a:r>
            <a:r>
              <a:rPr lang="en-US" altLang="ja-JP" sz="100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[</a:t>
            </a:r>
            <a:r>
              <a:rPr lang="ja-JP" altLang="en-US" sz="100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グラフスタイル</a:t>
            </a:r>
            <a:r>
              <a:rPr lang="en-US" altLang="ja-JP" sz="100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]</a:t>
            </a:r>
            <a:endParaRPr lang="ja-JP" altLang="ja-JP" sz="1000">
              <a:solidFill>
                <a:schemeClr val="tx1">
                  <a:lumMod val="75000"/>
                  <a:lumOff val="25000"/>
                </a:schemeClr>
              </a:solidFill>
              <a:effectLst/>
            </a:endParaRPr>
          </a:p>
          <a:p>
            <a:r>
              <a:rPr lang="ja-JP" altLang="ja-JP" sz="100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00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→適用するスタイルを</a:t>
            </a:r>
            <a:r>
              <a:rPr lang="ja-JP" altLang="ja-JP" sz="100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選択する</a:t>
            </a:r>
            <a:endParaRPr lang="en-US" altLang="ja-JP" sz="10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altLang="ja-JP" sz="10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000" b="1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〇サイズの変更</a:t>
            </a:r>
            <a:endParaRPr lang="ja-JP" altLang="ja-JP" sz="1000" b="1">
              <a:solidFill>
                <a:schemeClr val="tx1">
                  <a:lumMod val="75000"/>
                  <a:lumOff val="25000"/>
                </a:schemeClr>
              </a:solidFill>
              <a:effectLst/>
            </a:endParaRPr>
          </a:p>
          <a:p>
            <a:r>
              <a:rPr kumimoji="1" lang="ja-JP" altLang="en-US" sz="10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・</a:t>
            </a:r>
            <a:r>
              <a:rPr kumimoji="1" lang="ja-JP" altLang="en-US" sz="1000" b="0" u="sng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全体のサイズ変更</a:t>
            </a:r>
            <a:endParaRPr kumimoji="1" lang="en-US" altLang="ja-JP" sz="1000" b="0" u="sng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0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　　</a:t>
            </a:r>
            <a:r>
              <a:rPr kumimoji="0" lang="ja-JP" altLang="en-US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グラフ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エリアをクリックして、枠を表示する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→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枠の四隅にある</a:t>
            </a:r>
            <a:r>
              <a:rPr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[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サイズ変更ハンドル</a:t>
            </a:r>
            <a:r>
              <a:rPr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]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にカーソルを合わせる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→</a:t>
            </a:r>
            <a:r>
              <a:rPr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『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⇔</a:t>
            </a:r>
            <a:r>
              <a:rPr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』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が出たらマウスでドラッグしてサイズを変更する</a:t>
            </a:r>
            <a:endParaRPr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・</a:t>
            </a:r>
            <a:r>
              <a:rPr lang="ja-JP" altLang="en-US" sz="1000" u="sng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グラフ範囲のサイズ変更</a:t>
            </a:r>
            <a:endParaRPr lang="ja-JP" altLang="ja-JP" sz="1000" u="sng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100" b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0" lang="ja-JP" altLang="en-US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プロット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エリアをクリックして、枠を表示する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　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→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枠の四隅にある</a:t>
            </a:r>
            <a:r>
              <a:rPr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[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サイズ変更ハンドル</a:t>
            </a:r>
            <a:r>
              <a:rPr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]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にカーソルを合わせる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　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→</a:t>
            </a:r>
            <a:r>
              <a:rPr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『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⇔</a:t>
            </a:r>
            <a:r>
              <a:rPr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』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が出たらマウスでドラッグしてサイズを変更する</a:t>
            </a:r>
            <a:endParaRPr kumimoji="1" lang="en-US" altLang="ja-JP" sz="1050" b="1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000" b="1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000" b="1">
                <a:solidFill>
                  <a:schemeClr val="tx1"/>
                </a:solidFill>
                <a:effectLst/>
              </a:rPr>
              <a:t>〇</a:t>
            </a:r>
            <a:r>
              <a:rPr lang="ja-JP" altLang="en-US" sz="1000" b="1" u="none">
                <a:solidFill>
                  <a:schemeClr val="tx1"/>
                </a:solidFill>
                <a:effectLst/>
              </a:rPr>
              <a:t>グラフの色変更</a:t>
            </a:r>
            <a:endParaRPr lang="en-US" altLang="ja-JP" sz="1000" b="1" u="none">
              <a:solidFill>
                <a:schemeClr val="tx1"/>
              </a:solidFill>
              <a:effectLst/>
            </a:endParaRPr>
          </a:p>
          <a:p>
            <a:r>
              <a:rPr lang="ja-JP" altLang="en-US" sz="1000" u="none">
                <a:solidFill>
                  <a:schemeClr val="tx1"/>
                </a:solidFill>
                <a:effectLst/>
              </a:rPr>
              <a:t>　・</a:t>
            </a:r>
            <a:r>
              <a:rPr lang="ja-JP" altLang="en-US" sz="1000" u="sng">
                <a:solidFill>
                  <a:schemeClr val="tx1"/>
                </a:solidFill>
                <a:effectLst/>
              </a:rPr>
              <a:t>ベースとなる配色の変更</a:t>
            </a:r>
            <a:endParaRPr lang="en-US" altLang="ja-JP" sz="1000" u="sng">
              <a:solidFill>
                <a:schemeClr val="tx1"/>
              </a:solidFill>
              <a:effectLst/>
            </a:endParaRPr>
          </a:p>
          <a:p>
            <a:r>
              <a:rPr lang="ja-JP" altLang="en-US" sz="1000" u="none">
                <a:solidFill>
                  <a:schemeClr val="tx1"/>
                </a:solidFill>
                <a:effectLst/>
              </a:rPr>
              <a:t>　　</a:t>
            </a:r>
            <a:r>
              <a:rPr lang="en-US" altLang="ja-JP" sz="1000" u="none">
                <a:solidFill>
                  <a:schemeClr val="tx1"/>
                </a:solidFill>
                <a:effectLst/>
              </a:rPr>
              <a:t>[</a:t>
            </a:r>
            <a:r>
              <a:rPr lang="ja-JP" altLang="en-US" sz="1000" u="none">
                <a:solidFill>
                  <a:schemeClr val="tx1"/>
                </a:solidFill>
                <a:effectLst/>
              </a:rPr>
              <a:t>ページレイアウト</a:t>
            </a:r>
            <a:r>
              <a:rPr lang="en-US" altLang="ja-JP" sz="1000" u="none">
                <a:solidFill>
                  <a:schemeClr val="tx1"/>
                </a:solidFill>
                <a:effectLst/>
              </a:rPr>
              <a:t>]</a:t>
            </a:r>
            <a:r>
              <a:rPr lang="ja-JP" altLang="en-US" sz="1000" u="none">
                <a:solidFill>
                  <a:schemeClr val="tx1"/>
                </a:solidFill>
                <a:effectLst/>
              </a:rPr>
              <a:t>タブ→</a:t>
            </a:r>
            <a:r>
              <a:rPr lang="en-US" altLang="ja-JP" sz="1000" u="none">
                <a:solidFill>
                  <a:schemeClr val="tx1"/>
                </a:solidFill>
                <a:effectLst/>
              </a:rPr>
              <a:t>[</a:t>
            </a:r>
            <a:r>
              <a:rPr lang="ja-JP" altLang="en-US" sz="1000" u="none">
                <a:solidFill>
                  <a:schemeClr val="tx1"/>
                </a:solidFill>
                <a:effectLst/>
              </a:rPr>
              <a:t>配色</a:t>
            </a:r>
            <a:r>
              <a:rPr lang="en-US" altLang="ja-JP" sz="1000" u="none">
                <a:solidFill>
                  <a:schemeClr val="tx1"/>
                </a:solidFill>
                <a:effectLst/>
              </a:rPr>
              <a:t>]</a:t>
            </a:r>
            <a:r>
              <a:rPr lang="ja-JP" altLang="en-US" sz="1000" u="none">
                <a:solidFill>
                  <a:schemeClr val="tx1"/>
                </a:solidFill>
                <a:effectLst/>
              </a:rPr>
              <a:t>をクリック</a:t>
            </a:r>
            <a:endParaRPr lang="en-US" altLang="ja-JP" sz="1000" u="none">
              <a:solidFill>
                <a:schemeClr val="tx1"/>
              </a:solidFill>
              <a:effectLst/>
            </a:endParaRPr>
          </a:p>
          <a:p>
            <a:r>
              <a:rPr lang="ja-JP" altLang="en-US" sz="1000" u="none">
                <a:solidFill>
                  <a:schemeClr val="tx1"/>
                </a:solidFill>
                <a:effectLst/>
              </a:rPr>
              <a:t>　　→配色を選択する</a:t>
            </a:r>
            <a:endParaRPr lang="en-US" altLang="ja-JP" sz="1000" u="none">
              <a:solidFill>
                <a:schemeClr val="tx1"/>
              </a:solidFill>
              <a:effectLst/>
            </a:endParaRPr>
          </a:p>
          <a:p>
            <a:r>
              <a:rPr lang="ja-JP" altLang="en-US" sz="1000" u="none">
                <a:solidFill>
                  <a:schemeClr val="tx1"/>
                </a:solidFill>
                <a:effectLst/>
              </a:rPr>
              <a:t>　・</a:t>
            </a:r>
            <a:r>
              <a:rPr lang="ja-JP" altLang="en-US" sz="1000" u="sng">
                <a:solidFill>
                  <a:schemeClr val="tx1"/>
                </a:solidFill>
                <a:effectLst/>
              </a:rPr>
              <a:t>グラフ全体の色変更</a:t>
            </a:r>
            <a:endParaRPr lang="en-US" altLang="ja-JP" sz="1000" u="sng">
              <a:solidFill>
                <a:schemeClr val="tx1"/>
              </a:solidFill>
              <a:effectLst/>
            </a:endParaRPr>
          </a:p>
          <a:p>
            <a:r>
              <a:rPr lang="ja-JP" altLang="en-US" sz="1000" u="none">
                <a:solidFill>
                  <a:schemeClr val="tx1"/>
                </a:solidFill>
                <a:effectLst/>
              </a:rPr>
              <a:t>　　グラフエリアをクリック</a:t>
            </a:r>
            <a:endParaRPr lang="en-US" altLang="ja-JP" sz="1000" u="none">
              <a:solidFill>
                <a:schemeClr val="tx1"/>
              </a:solidFill>
              <a:effectLst/>
            </a:endParaRPr>
          </a:p>
          <a:p>
            <a:r>
              <a:rPr lang="ja-JP" altLang="en-US" sz="1000" u="none">
                <a:solidFill>
                  <a:schemeClr val="tx1"/>
                </a:solidFill>
                <a:effectLst/>
              </a:rPr>
              <a:t>　　→</a:t>
            </a:r>
            <a:r>
              <a:rPr lang="en-US" altLang="ja-JP" sz="1000" u="none">
                <a:solidFill>
                  <a:schemeClr val="tx1"/>
                </a:solidFill>
                <a:effectLst/>
              </a:rPr>
              <a:t>[</a:t>
            </a:r>
            <a:r>
              <a:rPr lang="ja-JP" altLang="en-US" sz="1000" u="none">
                <a:solidFill>
                  <a:schemeClr val="tx1"/>
                </a:solidFill>
                <a:effectLst/>
              </a:rPr>
              <a:t>グラフのデザイン</a:t>
            </a:r>
            <a:r>
              <a:rPr lang="en-US" altLang="ja-JP" sz="1000" u="none">
                <a:solidFill>
                  <a:schemeClr val="tx1"/>
                </a:solidFill>
                <a:effectLst/>
              </a:rPr>
              <a:t>]</a:t>
            </a:r>
            <a:r>
              <a:rPr lang="ja-JP" altLang="en-US" sz="1000" u="none">
                <a:solidFill>
                  <a:schemeClr val="tx1"/>
                </a:solidFill>
                <a:effectLst/>
              </a:rPr>
              <a:t>タブ→</a:t>
            </a:r>
            <a:r>
              <a:rPr lang="en-US" altLang="ja-JP" sz="1000" u="none">
                <a:solidFill>
                  <a:schemeClr val="tx1"/>
                </a:solidFill>
                <a:effectLst/>
              </a:rPr>
              <a:t>[</a:t>
            </a:r>
            <a:r>
              <a:rPr lang="ja-JP" altLang="en-US" sz="1000" u="none">
                <a:solidFill>
                  <a:schemeClr val="tx1"/>
                </a:solidFill>
                <a:effectLst/>
              </a:rPr>
              <a:t>色の変更</a:t>
            </a:r>
            <a:r>
              <a:rPr lang="en-US" altLang="ja-JP" sz="1000" u="none">
                <a:solidFill>
                  <a:schemeClr val="tx1"/>
                </a:solidFill>
                <a:effectLst/>
              </a:rPr>
              <a:t>]</a:t>
            </a:r>
            <a:r>
              <a:rPr lang="ja-JP" altLang="en-US" sz="1000" u="none">
                <a:solidFill>
                  <a:schemeClr val="tx1"/>
                </a:solidFill>
                <a:effectLst/>
              </a:rPr>
              <a:t>→パレットを選択する</a:t>
            </a:r>
            <a:endParaRPr lang="en-US" altLang="ja-JP" sz="1000" u="none">
              <a:solidFill>
                <a:schemeClr val="tx1"/>
              </a:solidFill>
              <a:effectLst/>
            </a:endParaRPr>
          </a:p>
          <a:p>
            <a:r>
              <a:rPr lang="ja-JP" altLang="en-US" sz="1000" u="none">
                <a:solidFill>
                  <a:schemeClr val="tx1"/>
                </a:solidFill>
                <a:effectLst/>
              </a:rPr>
              <a:t>　・</a:t>
            </a:r>
            <a:r>
              <a:rPr lang="ja-JP" altLang="en-US" sz="1000" u="sng">
                <a:solidFill>
                  <a:schemeClr val="tx1"/>
                </a:solidFill>
                <a:effectLst/>
              </a:rPr>
              <a:t>グラフ一部の色変更</a:t>
            </a:r>
            <a:endParaRPr lang="en-US" altLang="ja-JP" sz="1000" u="sng">
              <a:solidFill>
                <a:schemeClr val="tx1"/>
              </a:solidFill>
              <a:effectLst/>
            </a:endParaRPr>
          </a:p>
          <a:p>
            <a:r>
              <a:rPr lang="ja-JP" altLang="en-US" sz="1000" u="none">
                <a:solidFill>
                  <a:schemeClr val="tx1"/>
                </a:solidFill>
                <a:effectLst/>
              </a:rPr>
              <a:t>　　データ要素（棒グラフの１本）をゆっくりと２回クリック</a:t>
            </a:r>
            <a:endParaRPr lang="en-US" altLang="ja-JP" sz="1000" u="none">
              <a:solidFill>
                <a:schemeClr val="tx1"/>
              </a:solidFill>
              <a:effectLst/>
            </a:endParaRPr>
          </a:p>
          <a:p>
            <a:r>
              <a:rPr lang="ja-JP" altLang="en-US" sz="1000" u="none">
                <a:solidFill>
                  <a:schemeClr val="tx1"/>
                </a:solidFill>
                <a:effectLst/>
              </a:rPr>
              <a:t>　　→右クリック</a:t>
            </a:r>
            <a:r>
              <a:rPr lang="en-US" altLang="ja-JP" sz="1000" u="none">
                <a:solidFill>
                  <a:schemeClr val="tx1"/>
                </a:solidFill>
                <a:effectLst/>
              </a:rPr>
              <a:t>[</a:t>
            </a:r>
            <a:r>
              <a:rPr lang="ja-JP" altLang="en-US" sz="1000" u="none">
                <a:solidFill>
                  <a:schemeClr val="tx1"/>
                </a:solidFill>
                <a:effectLst/>
              </a:rPr>
              <a:t>塗りつぶし</a:t>
            </a:r>
            <a:r>
              <a:rPr lang="en-US" altLang="ja-JP" sz="1000" u="none">
                <a:solidFill>
                  <a:schemeClr val="tx1"/>
                </a:solidFill>
                <a:effectLst/>
              </a:rPr>
              <a:t>]</a:t>
            </a:r>
            <a:r>
              <a:rPr lang="ja-JP" altLang="en-US" sz="1000" u="none">
                <a:solidFill>
                  <a:schemeClr val="tx1"/>
                </a:solidFill>
                <a:effectLst/>
              </a:rPr>
              <a:t>で色を選択する</a:t>
            </a:r>
            <a:endParaRPr lang="en-US" altLang="ja-JP" sz="1000" u="none">
              <a:solidFill>
                <a:schemeClr val="tx1"/>
              </a:solidFill>
              <a:effectLst/>
            </a:endParaRPr>
          </a:p>
          <a:p>
            <a:endParaRPr lang="en-US" altLang="ja-JP" sz="1000">
              <a:solidFill>
                <a:schemeClr val="tx1"/>
              </a:solidFill>
              <a:effectLst/>
            </a:endParaRPr>
          </a:p>
          <a:p>
            <a:r>
              <a:rPr lang="ja-JP" altLang="en-US" sz="10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〇フォントの変更</a:t>
            </a:r>
            <a:endParaRPr lang="en-US" altLang="ja-JP" sz="1000" b="1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0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グラフ要素（タイトル、凡例など）をクリックする</a:t>
            </a:r>
            <a:endParaRPr lang="en-US" altLang="ja-JP" sz="1000" b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0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→右クリック</a:t>
            </a:r>
            <a:r>
              <a:rPr lang="en-US" altLang="ja-JP" sz="10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[</a:t>
            </a:r>
            <a:r>
              <a:rPr lang="ja-JP" altLang="en-US" sz="10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フォント</a:t>
            </a:r>
            <a:r>
              <a:rPr lang="en-US" altLang="ja-JP" sz="10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]</a:t>
            </a:r>
            <a:r>
              <a:rPr lang="ja-JP" altLang="en-US" sz="10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→フォントを選択する</a:t>
            </a:r>
            <a:endParaRPr lang="en-US" altLang="ja-JP" sz="1000" b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pic>
        <xdr:nvPicPr>
          <xdr:cNvPr id="76" name="Picture 6">
            <a:extLst>
              <a:ext uri="{FF2B5EF4-FFF2-40B4-BE49-F238E27FC236}">
                <a16:creationId xmlns:a16="http://schemas.microsoft.com/office/drawing/2014/main" id="{AF6B9B25-61CD-4564-A25B-4C77B701BFA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6320" y="9265920"/>
            <a:ext cx="312420" cy="286385"/>
          </a:xfrm>
          <a:prstGeom prst="rect">
            <a:avLst/>
          </a:prstGeom>
          <a:noFill/>
          <a:ln w="12700">
            <a:solidFill>
              <a:schemeClr val="tx1"/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15240</xdr:colOff>
      <xdr:row>3</xdr:row>
      <xdr:rowOff>10086</xdr:rowOff>
    </xdr:from>
    <xdr:to>
      <xdr:col>20</xdr:col>
      <xdr:colOff>647700</xdr:colOff>
      <xdr:row>17</xdr:row>
      <xdr:rowOff>38101</xdr:rowOff>
    </xdr:to>
    <xdr:grpSp>
      <xdr:nvGrpSpPr>
        <xdr:cNvPr id="140" name="グループ化 139">
          <a:extLst>
            <a:ext uri="{FF2B5EF4-FFF2-40B4-BE49-F238E27FC236}">
              <a16:creationId xmlns:a16="http://schemas.microsoft.com/office/drawing/2014/main" id="{B8A9486F-EA53-753E-1DD5-967557AD862F}"/>
            </a:ext>
          </a:extLst>
        </xdr:cNvPr>
        <xdr:cNvGrpSpPr/>
      </xdr:nvGrpSpPr>
      <xdr:grpSpPr>
        <a:xfrm>
          <a:off x="15240" y="772086"/>
          <a:ext cx="13975080" cy="3228415"/>
          <a:chOff x="15240" y="769620"/>
          <a:chExt cx="14037310" cy="3230880"/>
        </a:xfrm>
      </xdr:grpSpPr>
      <xdr:sp macro="" textlink="">
        <xdr:nvSpPr>
          <xdr:cNvPr id="33" name="正方形/長方形 32">
            <a:extLst>
              <a:ext uri="{FF2B5EF4-FFF2-40B4-BE49-F238E27FC236}">
                <a16:creationId xmlns:a16="http://schemas.microsoft.com/office/drawing/2014/main" id="{126D73F7-E865-4702-A0AF-5CF1ED336E35}"/>
              </a:ext>
            </a:extLst>
          </xdr:cNvPr>
          <xdr:cNvSpPr/>
        </xdr:nvSpPr>
        <xdr:spPr>
          <a:xfrm>
            <a:off x="15240" y="769620"/>
            <a:ext cx="14037310" cy="3230880"/>
          </a:xfrm>
          <a:prstGeom prst="rect">
            <a:avLst/>
          </a:prstGeom>
          <a:solidFill>
            <a:schemeClr val="bg1"/>
          </a:solidFill>
          <a:ln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kumimoji="1" lang="en-US" altLang="ja-JP" sz="900" u="sng">
              <a:solidFill>
                <a:schemeClr val="bg1"/>
              </a:solidFill>
            </a:endParaRPr>
          </a:p>
        </xdr:txBody>
      </xdr:sp>
      <xdr:grpSp>
        <xdr:nvGrpSpPr>
          <xdr:cNvPr id="138" name="グループ化 137">
            <a:extLst>
              <a:ext uri="{FF2B5EF4-FFF2-40B4-BE49-F238E27FC236}">
                <a16:creationId xmlns:a16="http://schemas.microsoft.com/office/drawing/2014/main" id="{2BBBB3A7-CFBB-F9C5-9366-4155787A1557}"/>
              </a:ext>
            </a:extLst>
          </xdr:cNvPr>
          <xdr:cNvGrpSpPr/>
        </xdr:nvGrpSpPr>
        <xdr:grpSpPr>
          <a:xfrm>
            <a:off x="3315970" y="781314"/>
            <a:ext cx="5957664" cy="3099278"/>
            <a:chOff x="3315970" y="781314"/>
            <a:chExt cx="5957664" cy="3099278"/>
          </a:xfrm>
        </xdr:grpSpPr>
        <xdr:graphicFrame macro="">
          <xdr:nvGraphicFramePr>
            <xdr:cNvPr id="129" name="グラフ 128">
              <a:extLst>
                <a:ext uri="{FF2B5EF4-FFF2-40B4-BE49-F238E27FC236}">
                  <a16:creationId xmlns:a16="http://schemas.microsoft.com/office/drawing/2014/main" id="{B194E6B7-1999-4834-A608-D3CD0554FCD2}"/>
                </a:ext>
              </a:extLst>
            </xdr:cNvPr>
            <xdr:cNvGraphicFramePr>
              <a:graphicFrameLocks/>
            </xdr:cNvGraphicFramePr>
          </xdr:nvGraphicFramePr>
          <xdr:xfrm>
            <a:off x="3392170" y="1028756"/>
            <a:ext cx="4419601" cy="280416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正方形/長方形 3">
              <a:extLst>
                <a:ext uri="{FF2B5EF4-FFF2-40B4-BE49-F238E27FC236}">
                  <a16:creationId xmlns:a16="http://schemas.microsoft.com/office/drawing/2014/main" id="{F646BA37-B3E6-4B2C-A736-A3DE57A7DFC2}"/>
                </a:ext>
              </a:extLst>
            </xdr:cNvPr>
            <xdr:cNvSpPr/>
          </xdr:nvSpPr>
          <xdr:spPr>
            <a:xfrm>
              <a:off x="3780790" y="1394521"/>
              <a:ext cx="231140" cy="1798320"/>
            </a:xfrm>
            <a:prstGeom prst="rect">
              <a:avLst/>
            </a:prstGeom>
            <a:solidFill>
              <a:srgbClr val="7030A0">
                <a:alpha val="40000"/>
              </a:srgbClr>
            </a:solidFill>
            <a:ln>
              <a:solidFill>
                <a:srgbClr val="7030A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" name="テキスト ボックス 10">
              <a:extLst>
                <a:ext uri="{FF2B5EF4-FFF2-40B4-BE49-F238E27FC236}">
                  <a16:creationId xmlns:a16="http://schemas.microsoft.com/office/drawing/2014/main" id="{31905C7C-CB19-4E40-8BC2-6D650E3D7698}"/>
                </a:ext>
              </a:extLst>
            </xdr:cNvPr>
            <xdr:cNvSpPr txBox="1"/>
          </xdr:nvSpPr>
          <xdr:spPr>
            <a:xfrm>
              <a:off x="6534150" y="3192846"/>
              <a:ext cx="1172116" cy="3288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rgbClr val="009900"/>
                  </a:solidFill>
                </a:rPr>
                <a:t>横軸</a:t>
              </a:r>
              <a:r>
                <a:rPr kumimoji="1" lang="ja-JP" altLang="en-US" sz="1100" b="0">
                  <a:solidFill>
                    <a:srgbClr val="009900"/>
                  </a:solidFill>
                </a:rPr>
                <a:t>（項目名）</a:t>
              </a:r>
              <a:endParaRPr kumimoji="1" lang="en-US" altLang="ja-JP" sz="1100" b="0">
                <a:solidFill>
                  <a:srgbClr val="009900"/>
                </a:solidFill>
              </a:endParaRPr>
            </a:p>
          </xdr:txBody>
        </xdr:sp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3DC9D1D1-1BE8-4FC5-949C-C96925EFD695}"/>
                </a:ext>
              </a:extLst>
            </xdr:cNvPr>
            <xdr:cNvSpPr txBox="1"/>
          </xdr:nvSpPr>
          <xdr:spPr>
            <a:xfrm>
              <a:off x="7926070" y="975426"/>
              <a:ext cx="1031051" cy="3284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/>
                <a:t>グラフエリア</a:t>
              </a:r>
            </a:p>
          </xdr:txBody>
        </xdr:sp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304D55E5-4A5D-4810-AE2D-43132A2D24E7}"/>
                </a:ext>
              </a:extLst>
            </xdr:cNvPr>
            <xdr:cNvSpPr/>
          </xdr:nvSpPr>
          <xdr:spPr>
            <a:xfrm>
              <a:off x="4339590" y="3261421"/>
              <a:ext cx="2202180" cy="152400"/>
            </a:xfrm>
            <a:prstGeom prst="rect">
              <a:avLst/>
            </a:prstGeom>
            <a:solidFill>
              <a:srgbClr val="009900">
                <a:alpha val="32157"/>
              </a:srgbClr>
            </a:solidFill>
            <a:ln>
              <a:solidFill>
                <a:srgbClr val="0099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F74B11F0-14DA-4EBD-B429-1DAD7AB1E601}"/>
                </a:ext>
              </a:extLst>
            </xdr:cNvPr>
            <xdr:cNvSpPr/>
          </xdr:nvSpPr>
          <xdr:spPr>
            <a:xfrm>
              <a:off x="3521710" y="1699320"/>
              <a:ext cx="236220" cy="1211580"/>
            </a:xfrm>
            <a:prstGeom prst="rect">
              <a:avLst/>
            </a:prstGeom>
            <a:solidFill>
              <a:srgbClr val="9999FF">
                <a:alpha val="36863"/>
              </a:srgbClr>
            </a:solidFill>
            <a:ln>
              <a:solidFill>
                <a:srgbClr val="9999FF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8" name="テキスト ボックス 27">
              <a:extLst>
                <a:ext uri="{FF2B5EF4-FFF2-40B4-BE49-F238E27FC236}">
                  <a16:creationId xmlns:a16="http://schemas.microsoft.com/office/drawing/2014/main" id="{540932EA-FE35-4213-8A4F-CBB46AE733AE}"/>
                </a:ext>
              </a:extLst>
            </xdr:cNvPr>
            <xdr:cNvSpPr txBox="1"/>
          </xdr:nvSpPr>
          <xdr:spPr>
            <a:xfrm>
              <a:off x="3605530" y="3200466"/>
              <a:ext cx="889987" cy="3284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rgbClr val="7030A0"/>
                  </a:solidFill>
                </a:rPr>
                <a:t>縦軸</a:t>
              </a:r>
              <a:r>
                <a:rPr kumimoji="1" lang="ja-JP" altLang="en-US" sz="1100">
                  <a:solidFill>
                    <a:srgbClr val="7030A0"/>
                  </a:solidFill>
                </a:rPr>
                <a:t>（値）</a:t>
              </a:r>
              <a:endParaRPr kumimoji="1" lang="en-US" altLang="ja-JP" sz="1100">
                <a:solidFill>
                  <a:srgbClr val="7030A0"/>
                </a:solidFill>
              </a:endParaRPr>
            </a:p>
          </xdr:txBody>
        </xdr:sp>
        <xdr:sp macro="" textlink="">
          <xdr:nvSpPr>
            <xdr:cNvPr id="29" name="テキスト ボックス 28">
              <a:extLst>
                <a:ext uri="{FF2B5EF4-FFF2-40B4-BE49-F238E27FC236}">
                  <a16:creationId xmlns:a16="http://schemas.microsoft.com/office/drawing/2014/main" id="{6C38180A-D55F-4DB8-A9E0-E960501E58F6}"/>
                </a:ext>
              </a:extLst>
            </xdr:cNvPr>
            <xdr:cNvSpPr txBox="1"/>
          </xdr:nvSpPr>
          <xdr:spPr>
            <a:xfrm>
              <a:off x="3315970" y="3482406"/>
              <a:ext cx="1172116" cy="3981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>
                <a:lnSpc>
                  <a:spcPts val="1100"/>
                </a:lnSpc>
              </a:pPr>
              <a:r>
                <a:rPr kumimoji="1" lang="ja-JP" altLang="en-US" sz="1100" b="1">
                  <a:solidFill>
                    <a:srgbClr val="9999FF"/>
                  </a:solidFill>
                </a:rPr>
                <a:t>縦軸ラベル</a:t>
              </a:r>
              <a:endParaRPr kumimoji="1" lang="en-US" altLang="ja-JP" sz="1100" b="1">
                <a:solidFill>
                  <a:srgbClr val="9999FF"/>
                </a:solidFill>
              </a:endParaRPr>
            </a:p>
            <a:p>
              <a:pPr>
                <a:lnSpc>
                  <a:spcPts val="1100"/>
                </a:lnSpc>
              </a:pPr>
              <a:r>
                <a:rPr kumimoji="1" lang="ja-JP" altLang="en-US" sz="1100" b="0">
                  <a:solidFill>
                    <a:srgbClr val="9999FF"/>
                  </a:solidFill>
                </a:rPr>
                <a:t>（縦軸の内容）</a:t>
              </a:r>
              <a:endParaRPr kumimoji="1" lang="en-US" altLang="ja-JP" sz="1100" b="0">
                <a:solidFill>
                  <a:srgbClr val="9999FF"/>
                </a:solidFill>
              </a:endParaRPr>
            </a:p>
          </xdr:txBody>
        </xdr:sp>
        <xdr:sp macro="" textlink="">
          <xdr:nvSpPr>
            <xdr:cNvPr id="42" name="テキスト ボックス 41">
              <a:extLst>
                <a:ext uri="{FF2B5EF4-FFF2-40B4-BE49-F238E27FC236}">
                  <a16:creationId xmlns:a16="http://schemas.microsoft.com/office/drawing/2014/main" id="{EA22A717-19A3-46BA-87E5-280AB79C9010}"/>
                </a:ext>
              </a:extLst>
            </xdr:cNvPr>
            <xdr:cNvSpPr txBox="1"/>
          </xdr:nvSpPr>
          <xdr:spPr>
            <a:xfrm>
              <a:off x="7039380" y="1828893"/>
              <a:ext cx="607859" cy="3284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chemeClr val="bg1">
                      <a:lumMod val="50000"/>
                    </a:schemeClr>
                  </a:solidFill>
                </a:rPr>
                <a:t>目盛線</a:t>
              </a:r>
            </a:p>
          </xdr:txBody>
        </xdr:sp>
        <xdr:sp macro="" textlink="">
          <xdr:nvSpPr>
            <xdr:cNvPr id="2" name="正方形/長方形 1">
              <a:extLst>
                <a:ext uri="{FF2B5EF4-FFF2-40B4-BE49-F238E27FC236}">
                  <a16:creationId xmlns:a16="http://schemas.microsoft.com/office/drawing/2014/main" id="{334454D3-7343-4582-ACC9-198B8DBFF6D1}"/>
                </a:ext>
              </a:extLst>
            </xdr:cNvPr>
            <xdr:cNvSpPr/>
          </xdr:nvSpPr>
          <xdr:spPr>
            <a:xfrm>
              <a:off x="6894830" y="2354646"/>
              <a:ext cx="871220" cy="571500"/>
            </a:xfrm>
            <a:prstGeom prst="rect">
              <a:avLst/>
            </a:prstGeom>
            <a:solidFill>
              <a:srgbClr val="FF6699">
                <a:alpha val="25098"/>
              </a:srgbClr>
            </a:solidFill>
            <a:ln>
              <a:solidFill>
                <a:srgbClr val="FF6699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" name="正方形/長方形 2">
              <a:extLst>
                <a:ext uri="{FF2B5EF4-FFF2-40B4-BE49-F238E27FC236}">
                  <a16:creationId xmlns:a16="http://schemas.microsoft.com/office/drawing/2014/main" id="{DAEA24B9-0511-4EC5-A28F-37B0CB4D7419}"/>
                </a:ext>
              </a:extLst>
            </xdr:cNvPr>
            <xdr:cNvSpPr/>
          </xdr:nvSpPr>
          <xdr:spPr>
            <a:xfrm>
              <a:off x="3849370" y="1127826"/>
              <a:ext cx="3497580" cy="205740"/>
            </a:xfrm>
            <a:prstGeom prst="rect">
              <a:avLst/>
            </a:prstGeom>
            <a:solidFill>
              <a:srgbClr val="C00000">
                <a:alpha val="21961"/>
              </a:srgbClr>
            </a:solidFill>
            <a:ln>
              <a:solidFill>
                <a:srgbClr val="C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3" name="テキスト ボックス 12">
              <a:extLst>
                <a:ext uri="{FF2B5EF4-FFF2-40B4-BE49-F238E27FC236}">
                  <a16:creationId xmlns:a16="http://schemas.microsoft.com/office/drawing/2014/main" id="{597B0D81-8B01-4FBA-9892-247E9B4840A4}"/>
                </a:ext>
              </a:extLst>
            </xdr:cNvPr>
            <xdr:cNvSpPr txBox="1"/>
          </xdr:nvSpPr>
          <xdr:spPr>
            <a:xfrm>
              <a:off x="7819390" y="2446086"/>
              <a:ext cx="1454244" cy="4206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>
                <a:lnSpc>
                  <a:spcPts val="1200"/>
                </a:lnSpc>
              </a:pPr>
              <a:r>
                <a:rPr kumimoji="1" lang="ja-JP" altLang="en-US" sz="1100" b="1">
                  <a:solidFill>
                    <a:srgbClr val="FF6699"/>
                  </a:solidFill>
                </a:rPr>
                <a:t>凡例</a:t>
              </a:r>
              <a:endParaRPr kumimoji="1" lang="en-US" altLang="ja-JP" sz="1100" b="0">
                <a:solidFill>
                  <a:srgbClr val="FF6699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>
                <a:lnSpc>
                  <a:spcPts val="1200"/>
                </a:lnSpc>
              </a:pPr>
              <a:r>
                <a:rPr kumimoji="1" lang="ja-JP" altLang="en-US" sz="1100" b="0">
                  <a:solidFill>
                    <a:srgbClr val="FF6699"/>
                  </a:solidFill>
                  <a:effectLst/>
                  <a:latin typeface="+mn-lt"/>
                  <a:ea typeface="+mn-ea"/>
                  <a:cs typeface="+mn-cs"/>
                </a:rPr>
                <a:t>（</a:t>
              </a:r>
              <a:r>
                <a:rPr kumimoji="1" lang="ja-JP" altLang="ja-JP" sz="1100">
                  <a:solidFill>
                    <a:srgbClr val="FF6699"/>
                  </a:solidFill>
                  <a:effectLst/>
                  <a:latin typeface="+mn-lt"/>
                  <a:ea typeface="+mn-ea"/>
                  <a:cs typeface="+mn-cs"/>
                </a:rPr>
                <a:t>データ</a:t>
              </a:r>
              <a:r>
                <a:rPr kumimoji="1" lang="ja-JP" altLang="en-US" sz="1100">
                  <a:solidFill>
                    <a:srgbClr val="FF6699"/>
                  </a:solidFill>
                  <a:effectLst/>
                  <a:latin typeface="+mn-lt"/>
                  <a:ea typeface="+mn-ea"/>
                  <a:cs typeface="+mn-cs"/>
                </a:rPr>
                <a:t>の</a:t>
              </a:r>
              <a:r>
                <a:rPr kumimoji="1" lang="ja-JP" altLang="ja-JP" sz="1100">
                  <a:solidFill>
                    <a:srgbClr val="FF6699"/>
                  </a:solidFill>
                  <a:effectLst/>
                  <a:latin typeface="+mn-lt"/>
                  <a:ea typeface="+mn-ea"/>
                  <a:cs typeface="+mn-cs"/>
                </a:rPr>
                <a:t>系列</a:t>
              </a:r>
              <a:r>
                <a:rPr kumimoji="1" lang="ja-JP" altLang="en-US" sz="1100">
                  <a:solidFill>
                    <a:srgbClr val="FF6699"/>
                  </a:solidFill>
                  <a:effectLst/>
                  <a:latin typeface="+mn-lt"/>
                  <a:ea typeface="+mn-ea"/>
                  <a:cs typeface="+mn-cs"/>
                </a:rPr>
                <a:t>名）</a:t>
              </a:r>
              <a:endParaRPr kumimoji="1" lang="ja-JP" altLang="en-US" sz="1100">
                <a:solidFill>
                  <a:srgbClr val="FF6699"/>
                </a:solidFill>
              </a:endParaRPr>
            </a:p>
          </xdr:txBody>
        </xdr:sp>
        <xdr:sp macro="" textlink="">
          <xdr:nvSpPr>
            <xdr:cNvPr id="14" name="テキスト ボックス 13">
              <a:extLst>
                <a:ext uri="{FF2B5EF4-FFF2-40B4-BE49-F238E27FC236}">
                  <a16:creationId xmlns:a16="http://schemas.microsoft.com/office/drawing/2014/main" id="{A1E0EA73-F805-4BCF-B96C-1E30754C9AEF}"/>
                </a:ext>
              </a:extLst>
            </xdr:cNvPr>
            <xdr:cNvSpPr txBox="1"/>
          </xdr:nvSpPr>
          <xdr:spPr>
            <a:xfrm>
              <a:off x="5057322" y="781314"/>
              <a:ext cx="1172116" cy="32836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 u="none">
                  <a:solidFill>
                    <a:srgbClr val="C00000"/>
                  </a:solidFill>
                </a:rPr>
                <a:t>グラフタイトル</a:t>
              </a:r>
            </a:p>
          </xdr:txBody>
        </xdr:sp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822B7039-6352-4CBB-A659-7E6717AD776C}"/>
                </a:ext>
              </a:extLst>
            </xdr:cNvPr>
            <xdr:cNvSpPr txBox="1"/>
          </xdr:nvSpPr>
          <xdr:spPr>
            <a:xfrm>
              <a:off x="7613650" y="3017586"/>
              <a:ext cx="1440651" cy="420628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>
                <a:lnSpc>
                  <a:spcPts val="1200"/>
                </a:lnSpc>
              </a:pPr>
              <a:r>
                <a:rPr kumimoji="1" lang="ja-JP" altLang="en-US" sz="1100" b="1" u="none">
                  <a:solidFill>
                    <a:srgbClr val="0070C0"/>
                  </a:solidFill>
                </a:rPr>
                <a:t>プロットエリア</a:t>
              </a:r>
              <a:endParaRPr kumimoji="1" lang="en-US" altLang="ja-JP" sz="1100" b="1" u="none">
                <a:solidFill>
                  <a:srgbClr val="0070C0"/>
                </a:solidFill>
              </a:endParaRPr>
            </a:p>
            <a:p>
              <a:pPr>
                <a:lnSpc>
                  <a:spcPts val="1200"/>
                </a:lnSpc>
              </a:pPr>
              <a:r>
                <a:rPr kumimoji="1" lang="en-US" altLang="ja-JP" sz="1100">
                  <a:solidFill>
                    <a:srgbClr val="0070C0"/>
                  </a:solidFill>
                </a:rPr>
                <a:t>    </a:t>
              </a:r>
              <a:r>
                <a:rPr kumimoji="1" lang="ja-JP" altLang="en-US" sz="1100">
                  <a:solidFill>
                    <a:srgbClr val="0070C0"/>
                  </a:solidFill>
                </a:rPr>
                <a:t>（グラフの領域）</a:t>
              </a:r>
              <a:endParaRPr kumimoji="1" lang="en-US" altLang="ja-JP" sz="1100">
                <a:solidFill>
                  <a:srgbClr val="0070C0"/>
                </a:solidFill>
              </a:endParaRPr>
            </a:p>
          </xdr:txBody>
        </xdr:sp>
        <xdr:sp macro="" textlink="">
          <xdr:nvSpPr>
            <xdr:cNvPr id="41" name="正方形/長方形 40">
              <a:extLst>
                <a:ext uri="{FF2B5EF4-FFF2-40B4-BE49-F238E27FC236}">
                  <a16:creationId xmlns:a16="http://schemas.microsoft.com/office/drawing/2014/main" id="{AF878E20-7123-4936-9584-6ECE6D6511BC}"/>
                </a:ext>
              </a:extLst>
            </xdr:cNvPr>
            <xdr:cNvSpPr/>
          </xdr:nvSpPr>
          <xdr:spPr>
            <a:xfrm>
              <a:off x="4065270" y="1394521"/>
              <a:ext cx="2753360" cy="1805940"/>
            </a:xfrm>
            <a:prstGeom prst="rect">
              <a:avLst/>
            </a:prstGeom>
            <a:solidFill>
              <a:srgbClr val="0070C0">
                <a:alpha val="14118"/>
              </a:srgbClr>
            </a:solidFill>
            <a:ln>
              <a:solidFill>
                <a:srgbClr val="0070C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solidFill>
                  <a:srgbClr val="0099FF"/>
                </a:solidFill>
              </a:endParaRPr>
            </a:p>
          </xdr:txBody>
        </xdr:sp>
        <xdr:sp macro="" textlink="">
          <xdr:nvSpPr>
            <xdr:cNvPr id="20" name="テキスト ボックス 19">
              <a:extLst>
                <a:ext uri="{FF2B5EF4-FFF2-40B4-BE49-F238E27FC236}">
                  <a16:creationId xmlns:a16="http://schemas.microsoft.com/office/drawing/2014/main" id="{93CB280E-943B-411A-B1C5-BE34042587CF}"/>
                </a:ext>
              </a:extLst>
            </xdr:cNvPr>
            <xdr:cNvSpPr txBox="1"/>
          </xdr:nvSpPr>
          <xdr:spPr>
            <a:xfrm>
              <a:off x="7108804" y="1447877"/>
              <a:ext cx="2159566" cy="420628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>
                <a:lnSpc>
                  <a:spcPts val="1200"/>
                </a:lnSpc>
              </a:pPr>
              <a:r>
                <a:rPr kumimoji="1" lang="ja-JP" altLang="en-US" sz="1100" b="1">
                  <a:solidFill>
                    <a:srgbClr val="FF9900"/>
                  </a:solidFill>
                </a:rPr>
                <a:t>データラベル</a:t>
              </a:r>
              <a:endParaRPr kumimoji="1" lang="en-US" altLang="ja-JP" sz="1100" b="1">
                <a:solidFill>
                  <a:srgbClr val="FF9900"/>
                </a:solidFill>
              </a:endParaRPr>
            </a:p>
            <a:p>
              <a:pPr>
                <a:lnSpc>
                  <a:spcPts val="1200"/>
                </a:lnSpc>
              </a:pPr>
              <a:r>
                <a:rPr kumimoji="1" lang="ja-JP" altLang="en-US" sz="1100" b="0">
                  <a:solidFill>
                    <a:srgbClr val="FF9900"/>
                  </a:solidFill>
                </a:rPr>
                <a:t>（</a:t>
              </a:r>
              <a:r>
                <a:rPr kumimoji="1" lang="ja-JP" altLang="en-US" sz="1100">
                  <a:solidFill>
                    <a:srgbClr val="FF9900"/>
                  </a:solidFill>
                </a:rPr>
                <a:t>データの値などの詳細情報）</a:t>
              </a:r>
            </a:p>
          </xdr:txBody>
        </xdr:sp>
        <xdr:sp macro="" textlink="">
          <xdr:nvSpPr>
            <xdr:cNvPr id="43" name="正方形/長方形 42">
              <a:extLst>
                <a:ext uri="{FF2B5EF4-FFF2-40B4-BE49-F238E27FC236}">
                  <a16:creationId xmlns:a16="http://schemas.microsoft.com/office/drawing/2014/main" id="{D43770E8-34C0-42D5-9750-C288779A5B42}"/>
                </a:ext>
              </a:extLst>
            </xdr:cNvPr>
            <xdr:cNvSpPr/>
          </xdr:nvSpPr>
          <xdr:spPr>
            <a:xfrm>
              <a:off x="5020310" y="3490026"/>
              <a:ext cx="833120" cy="190500"/>
            </a:xfrm>
            <a:prstGeom prst="rect">
              <a:avLst/>
            </a:prstGeom>
            <a:solidFill>
              <a:srgbClr val="92D050">
                <a:alpha val="32157"/>
              </a:srgbClr>
            </a:solidFill>
            <a:ln>
              <a:solidFill>
                <a:srgbClr val="0099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4" name="テキスト ボックス 43">
              <a:extLst>
                <a:ext uri="{FF2B5EF4-FFF2-40B4-BE49-F238E27FC236}">
                  <a16:creationId xmlns:a16="http://schemas.microsoft.com/office/drawing/2014/main" id="{7FC8468C-380C-4A25-AFD1-8EDB44978B94}"/>
                </a:ext>
              </a:extLst>
            </xdr:cNvPr>
            <xdr:cNvSpPr txBox="1"/>
          </xdr:nvSpPr>
          <xdr:spPr>
            <a:xfrm>
              <a:off x="5899150" y="3421441"/>
              <a:ext cx="1877437" cy="328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rgbClr val="87CB3D"/>
                  </a:solidFill>
                </a:rPr>
                <a:t>横軸ラベル</a:t>
              </a:r>
              <a:r>
                <a:rPr kumimoji="1" lang="ja-JP" altLang="en-US" sz="1100" b="0">
                  <a:solidFill>
                    <a:srgbClr val="87CB3D"/>
                  </a:solidFill>
                </a:rPr>
                <a:t>（横軸の内容）</a:t>
              </a:r>
              <a:endParaRPr kumimoji="1" lang="en-US" altLang="ja-JP" sz="1100" b="0">
                <a:solidFill>
                  <a:srgbClr val="87CB3D"/>
                </a:solidFill>
              </a:endParaRPr>
            </a:p>
          </xdr:txBody>
        </xdr:sp>
        <xdr:cxnSp macro="">
          <xdr:nvCxnSpPr>
            <xdr:cNvPr id="46" name="直線コネクタ 45">
              <a:extLst>
                <a:ext uri="{FF2B5EF4-FFF2-40B4-BE49-F238E27FC236}">
                  <a16:creationId xmlns:a16="http://schemas.microsoft.com/office/drawing/2014/main" id="{BA296C71-1398-C402-78C3-81A1FA8A8859}"/>
                </a:ext>
              </a:extLst>
            </xdr:cNvPr>
            <xdr:cNvCxnSpPr/>
          </xdr:nvCxnSpPr>
          <xdr:spPr>
            <a:xfrm>
              <a:off x="6480810" y="3025205"/>
              <a:ext cx="1216660" cy="121920"/>
            </a:xfrm>
            <a:prstGeom prst="line">
              <a:avLst/>
            </a:prstGeom>
            <a:ln w="12700">
              <a:solidFill>
                <a:srgbClr val="0070C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" name="直線コネクタ 46">
              <a:extLst>
                <a:ext uri="{FF2B5EF4-FFF2-40B4-BE49-F238E27FC236}">
                  <a16:creationId xmlns:a16="http://schemas.microsoft.com/office/drawing/2014/main" id="{AAEC2FBF-F0F5-48CB-BC06-D39B08B5AB31}"/>
                </a:ext>
              </a:extLst>
            </xdr:cNvPr>
            <xdr:cNvCxnSpPr/>
          </xdr:nvCxnSpPr>
          <xdr:spPr>
            <a:xfrm>
              <a:off x="6650580" y="1798389"/>
              <a:ext cx="365760" cy="114300"/>
            </a:xfrm>
            <a:prstGeom prst="line">
              <a:avLst/>
            </a:prstGeom>
            <a:ln w="12700"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2" name="直線コネクタ 51">
              <a:extLst>
                <a:ext uri="{FF2B5EF4-FFF2-40B4-BE49-F238E27FC236}">
                  <a16:creationId xmlns:a16="http://schemas.microsoft.com/office/drawing/2014/main" id="{BF0FFB31-AEDA-4510-8D15-940C38D9966F}"/>
                </a:ext>
              </a:extLst>
            </xdr:cNvPr>
            <xdr:cNvCxnSpPr/>
          </xdr:nvCxnSpPr>
          <xdr:spPr>
            <a:xfrm>
              <a:off x="6704330" y="1470660"/>
              <a:ext cx="358140" cy="22860"/>
            </a:xfrm>
            <a:prstGeom prst="line">
              <a:avLst/>
            </a:prstGeom>
            <a:ln w="12700"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4" name="直線コネクタ 53">
              <a:extLst>
                <a:ext uri="{FF2B5EF4-FFF2-40B4-BE49-F238E27FC236}">
                  <a16:creationId xmlns:a16="http://schemas.microsoft.com/office/drawing/2014/main" id="{D96325D3-CE6A-4595-B287-E94C6F56CB12}"/>
                </a:ext>
              </a:extLst>
            </xdr:cNvPr>
            <xdr:cNvCxnSpPr/>
          </xdr:nvCxnSpPr>
          <xdr:spPr>
            <a:xfrm>
              <a:off x="7583170" y="2636586"/>
              <a:ext cx="358140" cy="22860"/>
            </a:xfrm>
            <a:prstGeom prst="line">
              <a:avLst/>
            </a:prstGeom>
            <a:ln w="12700">
              <a:solidFill>
                <a:srgbClr val="FF6699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5" name="直線コネクタ 54">
              <a:extLst>
                <a:ext uri="{FF2B5EF4-FFF2-40B4-BE49-F238E27FC236}">
                  <a16:creationId xmlns:a16="http://schemas.microsoft.com/office/drawing/2014/main" id="{E37E6194-5246-4273-A324-615080B0B0DE}"/>
                </a:ext>
              </a:extLst>
            </xdr:cNvPr>
            <xdr:cNvCxnSpPr/>
          </xdr:nvCxnSpPr>
          <xdr:spPr>
            <a:xfrm flipV="1">
              <a:off x="7636510" y="1181166"/>
              <a:ext cx="335280" cy="45720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1" name="直線コネクタ 70">
              <a:extLst>
                <a:ext uri="{FF2B5EF4-FFF2-40B4-BE49-F238E27FC236}">
                  <a16:creationId xmlns:a16="http://schemas.microsoft.com/office/drawing/2014/main" id="{E16EC7CC-700A-44C9-AE07-1D11D3CB9A78}"/>
                </a:ext>
              </a:extLst>
            </xdr:cNvPr>
            <xdr:cNvCxnSpPr/>
          </xdr:nvCxnSpPr>
          <xdr:spPr>
            <a:xfrm flipH="1">
              <a:off x="3552190" y="2827080"/>
              <a:ext cx="60960" cy="525780"/>
            </a:xfrm>
            <a:prstGeom prst="line">
              <a:avLst/>
            </a:prstGeom>
            <a:ln w="12700">
              <a:solidFill>
                <a:srgbClr val="9999FF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3B74F9FC-2364-4920-AF68-505436DAF833}"/>
                </a:ext>
              </a:extLst>
            </xdr:cNvPr>
            <xdr:cNvSpPr/>
          </xdr:nvSpPr>
          <xdr:spPr>
            <a:xfrm>
              <a:off x="6336030" y="1432625"/>
              <a:ext cx="368300" cy="182880"/>
            </a:xfrm>
            <a:prstGeom prst="rect">
              <a:avLst/>
            </a:prstGeom>
            <a:solidFill>
              <a:srgbClr val="FF9900">
                <a:alpha val="25882"/>
              </a:srgbClr>
            </a:solidFill>
            <a:ln>
              <a:solidFill>
                <a:srgbClr val="FF99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39" name="グループ化 138">
            <a:extLst>
              <a:ext uri="{FF2B5EF4-FFF2-40B4-BE49-F238E27FC236}">
                <a16:creationId xmlns:a16="http://schemas.microsoft.com/office/drawing/2014/main" id="{C829C1E3-6271-7EBA-AC7A-6BBBFE39E5D8}"/>
              </a:ext>
            </a:extLst>
          </xdr:cNvPr>
          <xdr:cNvGrpSpPr/>
        </xdr:nvGrpSpPr>
        <xdr:grpSpPr>
          <a:xfrm>
            <a:off x="9196070" y="1127760"/>
            <a:ext cx="4752906" cy="2621280"/>
            <a:chOff x="9196070" y="937260"/>
            <a:chExt cx="4752906" cy="2621280"/>
          </a:xfrm>
        </xdr:grpSpPr>
        <xdr:sp macro="" textlink="">
          <xdr:nvSpPr>
            <xdr:cNvPr id="17" name="テキスト ボックス 16">
              <a:extLst>
                <a:ext uri="{FF2B5EF4-FFF2-40B4-BE49-F238E27FC236}">
                  <a16:creationId xmlns:a16="http://schemas.microsoft.com/office/drawing/2014/main" id="{AC690920-9040-47A1-BD2B-23F29754F4E3}"/>
                </a:ext>
              </a:extLst>
            </xdr:cNvPr>
            <xdr:cNvSpPr txBox="1"/>
          </xdr:nvSpPr>
          <xdr:spPr>
            <a:xfrm>
              <a:off x="11789410" y="1653540"/>
              <a:ext cx="2159566" cy="5645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/>
                <a:t>データ要素</a:t>
              </a:r>
              <a:r>
                <a:rPr kumimoji="1" lang="ja-JP" altLang="en-US" sz="1100"/>
                <a:t>＝</a:t>
              </a:r>
              <a:r>
                <a:rPr kumimoji="1" lang="ja-JP" altLang="en-US" sz="1100" u="sng"/>
                <a:t>棒１つ</a:t>
              </a:r>
              <a:endParaRPr kumimoji="1" lang="en-US" altLang="ja-JP" sz="1100" u="sng"/>
            </a:p>
            <a:p>
              <a:r>
                <a:rPr kumimoji="1" lang="ja-JP" altLang="en-US" sz="1100"/>
                <a:t>データ系列のうちの個々の要素</a:t>
              </a:r>
              <a:endParaRPr kumimoji="1" lang="en-US" altLang="ja-JP" sz="1100"/>
            </a:p>
          </xdr:txBody>
        </xdr:sp>
        <xdr:sp macro="" textlink="">
          <xdr:nvSpPr>
            <xdr:cNvPr id="32" name="正方形/長方形 31">
              <a:extLst>
                <a:ext uri="{FF2B5EF4-FFF2-40B4-BE49-F238E27FC236}">
                  <a16:creationId xmlns:a16="http://schemas.microsoft.com/office/drawing/2014/main" id="{6D1A0DAA-7AB7-4208-BD4D-3F4B758C1D00}"/>
                </a:ext>
              </a:extLst>
            </xdr:cNvPr>
            <xdr:cNvSpPr/>
          </xdr:nvSpPr>
          <xdr:spPr>
            <a:xfrm>
              <a:off x="10481310" y="1760220"/>
              <a:ext cx="231140" cy="1790700"/>
            </a:xfrm>
            <a:prstGeom prst="rect">
              <a:avLst/>
            </a:prstGeom>
            <a:noFill/>
            <a:ln>
              <a:solidFill>
                <a:srgbClr val="00B0F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7" name="正方形/長方形 36">
              <a:extLst>
                <a:ext uri="{FF2B5EF4-FFF2-40B4-BE49-F238E27FC236}">
                  <a16:creationId xmlns:a16="http://schemas.microsoft.com/office/drawing/2014/main" id="{E0707DB7-EFE8-412F-A779-4CA206EC01FA}"/>
                </a:ext>
              </a:extLst>
            </xdr:cNvPr>
            <xdr:cNvSpPr/>
          </xdr:nvSpPr>
          <xdr:spPr>
            <a:xfrm>
              <a:off x="10986770" y="2362200"/>
              <a:ext cx="220980" cy="1181100"/>
            </a:xfrm>
            <a:prstGeom prst="rect">
              <a:avLst/>
            </a:prstGeom>
            <a:noFill/>
            <a:ln>
              <a:solidFill>
                <a:schemeClr val="accent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58" name="直線コネクタ 57">
              <a:extLst>
                <a:ext uri="{FF2B5EF4-FFF2-40B4-BE49-F238E27FC236}">
                  <a16:creationId xmlns:a16="http://schemas.microsoft.com/office/drawing/2014/main" id="{C96C4B8F-F838-415A-9C3A-061684490F5C}"/>
                </a:ext>
              </a:extLst>
            </xdr:cNvPr>
            <xdr:cNvCxnSpPr/>
          </xdr:nvCxnSpPr>
          <xdr:spPr>
            <a:xfrm>
              <a:off x="12830810" y="2133600"/>
              <a:ext cx="53340" cy="358140"/>
            </a:xfrm>
            <a:prstGeom prst="line">
              <a:avLst/>
            </a:prstGeom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60" name="右大かっこ 59">
              <a:extLst>
                <a:ext uri="{FF2B5EF4-FFF2-40B4-BE49-F238E27FC236}">
                  <a16:creationId xmlns:a16="http://schemas.microsoft.com/office/drawing/2014/main" id="{B1BAC954-DAEC-D4A5-E162-512E6725AA7A}"/>
                </a:ext>
              </a:extLst>
            </xdr:cNvPr>
            <xdr:cNvSpPr/>
          </xdr:nvSpPr>
          <xdr:spPr>
            <a:xfrm rot="16200000">
              <a:off x="10497820" y="834390"/>
              <a:ext cx="190500" cy="1584960"/>
            </a:xfrm>
            <a:prstGeom prst="rightBracket">
              <a:avLst/>
            </a:prstGeom>
            <a:ln w="19050">
              <a:solidFill>
                <a:srgbClr val="00B0F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1" name="右大かっこ 60">
              <a:extLst>
                <a:ext uri="{FF2B5EF4-FFF2-40B4-BE49-F238E27FC236}">
                  <a16:creationId xmlns:a16="http://schemas.microsoft.com/office/drawing/2014/main" id="{E40A6817-B0FA-477C-A250-216F71C6B195}"/>
                </a:ext>
              </a:extLst>
            </xdr:cNvPr>
            <xdr:cNvSpPr/>
          </xdr:nvSpPr>
          <xdr:spPr>
            <a:xfrm rot="16200000">
              <a:off x="10245090" y="1437640"/>
              <a:ext cx="152400" cy="1559560"/>
            </a:xfrm>
            <a:prstGeom prst="rightBracket">
              <a:avLst/>
            </a:prstGeom>
            <a:ln w="19050">
              <a:solidFill>
                <a:srgbClr val="0070C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6E197906-7CDE-4A6F-8B53-9096F3CE1EB9}"/>
                </a:ext>
              </a:extLst>
            </xdr:cNvPr>
            <xdr:cNvSpPr txBox="1"/>
          </xdr:nvSpPr>
          <xdr:spPr>
            <a:xfrm>
              <a:off x="9196070" y="937260"/>
              <a:ext cx="3288080" cy="5645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rgbClr val="00B0F0"/>
                  </a:solidFill>
                </a:rPr>
                <a:t>データ系列：</a:t>
              </a:r>
              <a:r>
                <a:rPr kumimoji="1" lang="ja-JP" altLang="en-US" sz="1100" b="1" u="sng">
                  <a:solidFill>
                    <a:srgbClr val="00B0F0"/>
                  </a:solidFill>
                </a:rPr>
                <a:t>同じ系列の棒</a:t>
              </a:r>
              <a:endParaRPr kumimoji="1" lang="en-US" altLang="ja-JP" sz="1100" b="1" u="sng">
                <a:solidFill>
                  <a:srgbClr val="00B0F0"/>
                </a:solidFill>
              </a:endParaRPr>
            </a:p>
            <a:p>
              <a:r>
                <a:rPr kumimoji="1" lang="ja-JP" altLang="en-US" sz="1100">
                  <a:solidFill>
                    <a:srgbClr val="00B0F0"/>
                  </a:solidFill>
                </a:rPr>
                <a:t>（表の同じ列または行にある、データの集まり）</a:t>
              </a:r>
              <a:endParaRPr kumimoji="1" lang="en-US" altLang="ja-JP" sz="1100">
                <a:solidFill>
                  <a:srgbClr val="00B0F0"/>
                </a:solidFill>
              </a:endParaRPr>
            </a:p>
          </xdr:txBody>
        </xdr:sp>
        <xdr:sp macro="" textlink="">
          <xdr:nvSpPr>
            <xdr:cNvPr id="112" name="正方形/長方形 111">
              <a:extLst>
                <a:ext uri="{FF2B5EF4-FFF2-40B4-BE49-F238E27FC236}">
                  <a16:creationId xmlns:a16="http://schemas.microsoft.com/office/drawing/2014/main" id="{B7590D2B-EE80-4E4B-867F-CA6219EDB603}"/>
                </a:ext>
              </a:extLst>
            </xdr:cNvPr>
            <xdr:cNvSpPr/>
          </xdr:nvSpPr>
          <xdr:spPr>
            <a:xfrm>
              <a:off x="9716770" y="1760220"/>
              <a:ext cx="228600" cy="1790700"/>
            </a:xfrm>
            <a:prstGeom prst="rect">
              <a:avLst/>
            </a:prstGeom>
            <a:noFill/>
            <a:ln>
              <a:solidFill>
                <a:srgbClr val="00B0F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3" name="正方形/長方形 112">
              <a:extLst>
                <a:ext uri="{FF2B5EF4-FFF2-40B4-BE49-F238E27FC236}">
                  <a16:creationId xmlns:a16="http://schemas.microsoft.com/office/drawing/2014/main" id="{1E939768-1096-405A-9606-D210A5535F0D}"/>
                </a:ext>
              </a:extLst>
            </xdr:cNvPr>
            <xdr:cNvSpPr/>
          </xdr:nvSpPr>
          <xdr:spPr>
            <a:xfrm>
              <a:off x="11276330" y="1752600"/>
              <a:ext cx="231140" cy="1790700"/>
            </a:xfrm>
            <a:prstGeom prst="rect">
              <a:avLst/>
            </a:prstGeom>
            <a:noFill/>
            <a:ln>
              <a:solidFill>
                <a:srgbClr val="00B0F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4" name="正方形/長方形 113">
              <a:extLst>
                <a:ext uri="{FF2B5EF4-FFF2-40B4-BE49-F238E27FC236}">
                  <a16:creationId xmlns:a16="http://schemas.microsoft.com/office/drawing/2014/main" id="{18928FC2-15CF-4FC1-A8B3-8C340CF2BF40}"/>
                </a:ext>
              </a:extLst>
            </xdr:cNvPr>
            <xdr:cNvSpPr/>
          </xdr:nvSpPr>
          <xdr:spPr>
            <a:xfrm>
              <a:off x="10206990" y="2369820"/>
              <a:ext cx="220980" cy="1181100"/>
            </a:xfrm>
            <a:prstGeom prst="rect">
              <a:avLst/>
            </a:prstGeom>
            <a:noFill/>
            <a:ln>
              <a:solidFill>
                <a:schemeClr val="accent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5" name="正方形/長方形 114">
              <a:extLst>
                <a:ext uri="{FF2B5EF4-FFF2-40B4-BE49-F238E27FC236}">
                  <a16:creationId xmlns:a16="http://schemas.microsoft.com/office/drawing/2014/main" id="{0BA531D9-5C23-4548-897B-F13C7702A57D}"/>
                </a:ext>
              </a:extLst>
            </xdr:cNvPr>
            <xdr:cNvSpPr/>
          </xdr:nvSpPr>
          <xdr:spPr>
            <a:xfrm>
              <a:off x="9442450" y="2377440"/>
              <a:ext cx="220980" cy="1181100"/>
            </a:xfrm>
            <a:prstGeom prst="rect">
              <a:avLst/>
            </a:prstGeom>
            <a:noFill/>
            <a:ln>
              <a:solidFill>
                <a:schemeClr val="accent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6" name="正方形/長方形 115">
              <a:extLst>
                <a:ext uri="{FF2B5EF4-FFF2-40B4-BE49-F238E27FC236}">
                  <a16:creationId xmlns:a16="http://schemas.microsoft.com/office/drawing/2014/main" id="{705F9523-4D2C-41E8-8274-7FA0FB0A677D}"/>
                </a:ext>
              </a:extLst>
            </xdr:cNvPr>
            <xdr:cNvSpPr/>
          </xdr:nvSpPr>
          <xdr:spPr>
            <a:xfrm>
              <a:off x="12785090" y="2362200"/>
              <a:ext cx="220980" cy="118110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37" name="グループ化 136">
            <a:extLst>
              <a:ext uri="{FF2B5EF4-FFF2-40B4-BE49-F238E27FC236}">
                <a16:creationId xmlns:a16="http://schemas.microsoft.com/office/drawing/2014/main" id="{8AEDBDFA-8916-1914-4EDD-A010C3093F71}"/>
              </a:ext>
            </a:extLst>
          </xdr:cNvPr>
          <xdr:cNvGrpSpPr/>
        </xdr:nvGrpSpPr>
        <xdr:grpSpPr>
          <a:xfrm>
            <a:off x="62230" y="1303020"/>
            <a:ext cx="3381909" cy="1737359"/>
            <a:chOff x="62230" y="1303020"/>
            <a:chExt cx="3381909" cy="1737359"/>
          </a:xfrm>
        </xdr:grpSpPr>
        <xdr:grpSp>
          <xdr:nvGrpSpPr>
            <xdr:cNvPr id="136" name="グループ化 135">
              <a:extLst>
                <a:ext uri="{FF2B5EF4-FFF2-40B4-BE49-F238E27FC236}">
                  <a16:creationId xmlns:a16="http://schemas.microsoft.com/office/drawing/2014/main" id="{F2219DCB-0842-2CE0-E177-C8388073ACDB}"/>
                </a:ext>
              </a:extLst>
            </xdr:cNvPr>
            <xdr:cNvGrpSpPr/>
          </xdr:nvGrpSpPr>
          <xdr:grpSpPr>
            <a:xfrm>
              <a:off x="62230" y="1661160"/>
              <a:ext cx="3381909" cy="1379219"/>
              <a:chOff x="62230" y="1661160"/>
              <a:chExt cx="3381909" cy="1379219"/>
            </a:xfrm>
          </xdr:grpSpPr>
          <xdr:grpSp>
            <xdr:nvGrpSpPr>
              <xdr:cNvPr id="135" name="グループ化 134">
                <a:extLst>
                  <a:ext uri="{FF2B5EF4-FFF2-40B4-BE49-F238E27FC236}">
                    <a16:creationId xmlns:a16="http://schemas.microsoft.com/office/drawing/2014/main" id="{A1D29FAB-7F6C-C676-9829-E7B02E343B50}"/>
                  </a:ext>
                </a:extLst>
              </xdr:cNvPr>
              <xdr:cNvGrpSpPr/>
            </xdr:nvGrpSpPr>
            <xdr:grpSpPr>
              <a:xfrm>
                <a:off x="929640" y="1943100"/>
                <a:ext cx="1781810" cy="1051560"/>
                <a:chOff x="929640" y="1943100"/>
                <a:chExt cx="1781810" cy="1051560"/>
              </a:xfrm>
            </xdr:grpSpPr>
            <xdr:sp macro="" textlink="">
              <xdr:nvSpPr>
                <xdr:cNvPr id="93" name="正方形/長方形 92">
                  <a:extLst>
                    <a:ext uri="{FF2B5EF4-FFF2-40B4-BE49-F238E27FC236}">
                      <a16:creationId xmlns:a16="http://schemas.microsoft.com/office/drawing/2014/main" id="{AE5E13E9-26BB-49E4-B5A8-8C56011CB9BA}"/>
                    </a:ext>
                  </a:extLst>
                </xdr:cNvPr>
                <xdr:cNvSpPr/>
              </xdr:nvSpPr>
              <xdr:spPr>
                <a:xfrm>
                  <a:off x="929640" y="2522220"/>
                  <a:ext cx="1658620" cy="205740"/>
                </a:xfrm>
                <a:prstGeom prst="rect">
                  <a:avLst/>
                </a:prstGeom>
                <a:noFill/>
                <a:ln w="28575">
                  <a:solidFill>
                    <a:srgbClr val="00B0F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94" name="正方形/長方形 93">
                  <a:extLst>
                    <a:ext uri="{FF2B5EF4-FFF2-40B4-BE49-F238E27FC236}">
                      <a16:creationId xmlns:a16="http://schemas.microsoft.com/office/drawing/2014/main" id="{21685540-61F6-4BC7-9E48-62305D6DB21B}"/>
                    </a:ext>
                  </a:extLst>
                </xdr:cNvPr>
                <xdr:cNvSpPr/>
              </xdr:nvSpPr>
              <xdr:spPr>
                <a:xfrm>
                  <a:off x="2021840" y="2552700"/>
                  <a:ext cx="535940" cy="160020"/>
                </a:xfrm>
                <a:prstGeom prst="rect">
                  <a:avLst/>
                </a:prstGeom>
                <a:solidFill>
                  <a:srgbClr val="FFFFFF">
                    <a:alpha val="32157"/>
                  </a:srgbClr>
                </a:solidFill>
                <a:ln w="19050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101" name="正方形/長方形 100">
                  <a:extLst>
                    <a:ext uri="{FF2B5EF4-FFF2-40B4-BE49-F238E27FC236}">
                      <a16:creationId xmlns:a16="http://schemas.microsoft.com/office/drawing/2014/main" id="{8861F755-19BF-427B-910D-B53A92DEF72F}"/>
                    </a:ext>
                  </a:extLst>
                </xdr:cNvPr>
                <xdr:cNvSpPr/>
              </xdr:nvSpPr>
              <xdr:spPr>
                <a:xfrm>
                  <a:off x="937260" y="2788920"/>
                  <a:ext cx="1658620" cy="205740"/>
                </a:xfrm>
                <a:prstGeom prst="rect">
                  <a:avLst/>
                </a:prstGeom>
                <a:noFill/>
                <a:ln w="28575">
                  <a:solidFill>
                    <a:srgbClr val="0070C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cxnSp macro="">
              <xdr:nvCxnSpPr>
                <xdr:cNvPr id="103" name="直線コネクタ 102">
                  <a:extLst>
                    <a:ext uri="{FF2B5EF4-FFF2-40B4-BE49-F238E27FC236}">
                      <a16:creationId xmlns:a16="http://schemas.microsoft.com/office/drawing/2014/main" id="{12A42138-2757-4082-BEA1-EB867F838CBB}"/>
                    </a:ext>
                  </a:extLst>
                </xdr:cNvPr>
                <xdr:cNvCxnSpPr/>
              </xdr:nvCxnSpPr>
              <xdr:spPr>
                <a:xfrm flipH="1">
                  <a:off x="2435860" y="1943100"/>
                  <a:ext cx="275590" cy="632460"/>
                </a:xfrm>
                <a:prstGeom prst="line">
                  <a:avLst/>
                </a:prstGeom>
                <a:ln>
                  <a:solidFill>
                    <a:schemeClr val="tx1">
                      <a:lumMod val="75000"/>
                      <a:lumOff val="25000"/>
                    </a:schemeClr>
                  </a:solidFill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34" name="グループ化 133">
                <a:extLst>
                  <a:ext uri="{FF2B5EF4-FFF2-40B4-BE49-F238E27FC236}">
                    <a16:creationId xmlns:a16="http://schemas.microsoft.com/office/drawing/2014/main" id="{A1DFE3A9-18A4-A8E7-F4EC-E56B8E373D3D}"/>
                  </a:ext>
                </a:extLst>
              </xdr:cNvPr>
              <xdr:cNvGrpSpPr/>
            </xdr:nvGrpSpPr>
            <xdr:grpSpPr>
              <a:xfrm>
                <a:off x="62230" y="1661160"/>
                <a:ext cx="3381909" cy="1379219"/>
                <a:chOff x="68580" y="1661160"/>
                <a:chExt cx="3382816" cy="1379219"/>
              </a:xfrm>
            </xdr:grpSpPr>
            <xdr:pic>
              <xdr:nvPicPr>
                <xdr:cNvPr id="107" name="図 106">
                  <a:extLst>
                    <a:ext uri="{FF2B5EF4-FFF2-40B4-BE49-F238E27FC236}">
                      <a16:creationId xmlns:a16="http://schemas.microsoft.com/office/drawing/2014/main" id="{14CFAE2F-477A-0B47-20E2-F8469A9AEE45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3"/>
                <a:stretch>
                  <a:fillRect/>
                </a:stretch>
              </xdr:blipFill>
              <xdr:spPr>
                <a:xfrm>
                  <a:off x="160021" y="1981200"/>
                  <a:ext cx="2462348" cy="1059179"/>
                </a:xfrm>
                <a:prstGeom prst="rect">
                  <a:avLst/>
                </a:prstGeom>
              </xdr:spPr>
            </xdr:pic>
            <xdr:sp macro="" textlink="">
              <xdr:nvSpPr>
                <xdr:cNvPr id="91" name="正方形/長方形 90">
                  <a:extLst>
                    <a:ext uri="{FF2B5EF4-FFF2-40B4-BE49-F238E27FC236}">
                      <a16:creationId xmlns:a16="http://schemas.microsoft.com/office/drawing/2014/main" id="{7017D9B6-59E7-4F6D-9C3C-8BE6E3CEF10F}"/>
                    </a:ext>
                  </a:extLst>
                </xdr:cNvPr>
                <xdr:cNvSpPr/>
              </xdr:nvSpPr>
              <xdr:spPr>
                <a:xfrm>
                  <a:off x="922020" y="2232660"/>
                  <a:ext cx="1692729" cy="266700"/>
                </a:xfrm>
                <a:prstGeom prst="rect">
                  <a:avLst/>
                </a:prstGeom>
                <a:solidFill>
                  <a:srgbClr val="009900">
                    <a:alpha val="32157"/>
                  </a:srgbClr>
                </a:solidFill>
                <a:ln>
                  <a:solidFill>
                    <a:srgbClr val="00B05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92" name="正方形/長方形 91">
                  <a:extLst>
                    <a:ext uri="{FF2B5EF4-FFF2-40B4-BE49-F238E27FC236}">
                      <a16:creationId xmlns:a16="http://schemas.microsoft.com/office/drawing/2014/main" id="{FADE81E1-2F3A-4BE3-A9D5-12D896CF0265}"/>
                    </a:ext>
                  </a:extLst>
                </xdr:cNvPr>
                <xdr:cNvSpPr/>
              </xdr:nvSpPr>
              <xdr:spPr>
                <a:xfrm>
                  <a:off x="160020" y="2484120"/>
                  <a:ext cx="762000" cy="548640"/>
                </a:xfrm>
                <a:prstGeom prst="rect">
                  <a:avLst/>
                </a:prstGeom>
                <a:solidFill>
                  <a:srgbClr val="FF6699">
                    <a:alpha val="25098"/>
                  </a:srgbClr>
                </a:solidFill>
                <a:ln>
                  <a:solidFill>
                    <a:srgbClr val="FF6699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95" name="テキスト ボックス 94">
                  <a:extLst>
                    <a:ext uri="{FF2B5EF4-FFF2-40B4-BE49-F238E27FC236}">
                      <a16:creationId xmlns:a16="http://schemas.microsoft.com/office/drawing/2014/main" id="{EE1C1E23-E097-4106-B565-98A949129604}"/>
                    </a:ext>
                  </a:extLst>
                </xdr:cNvPr>
                <xdr:cNvSpPr txBox="1"/>
              </xdr:nvSpPr>
              <xdr:spPr>
                <a:xfrm>
                  <a:off x="68580" y="1691640"/>
                  <a:ext cx="1031051" cy="266740"/>
                </a:xfrm>
                <a:prstGeom prst="rect">
                  <a:avLst/>
                </a:prstGeom>
                <a:solidFill>
                  <a:schemeClr val="bg1"/>
                </a:solidFill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pPr>
                    <a:lnSpc>
                      <a:spcPts val="1200"/>
                    </a:lnSpc>
                  </a:pPr>
                  <a:r>
                    <a:rPr kumimoji="1" lang="ja-JP" altLang="ja-JP" sz="1100" b="1">
                      <a:solidFill>
                        <a:srgbClr val="FF6699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データ系列</a:t>
                  </a:r>
                  <a:r>
                    <a:rPr kumimoji="1" lang="ja-JP" altLang="en-US" sz="1100" b="1">
                      <a:solidFill>
                        <a:srgbClr val="FF6699"/>
                      </a:solidFill>
                      <a:effectLst/>
                      <a:latin typeface="+mn-lt"/>
                      <a:ea typeface="+mn-ea"/>
                      <a:cs typeface="+mn-cs"/>
                    </a:rPr>
                    <a:t>名</a:t>
                  </a:r>
                  <a:endParaRPr kumimoji="1" lang="ja-JP" altLang="en-US" sz="1100" b="1">
                    <a:solidFill>
                      <a:srgbClr val="FF6699"/>
                    </a:solidFill>
                  </a:endParaRPr>
                </a:p>
              </xdr:txBody>
            </xdr:sp>
            <xdr:sp macro="" textlink="">
              <xdr:nvSpPr>
                <xdr:cNvPr id="96" name="テキスト ボックス 95">
                  <a:extLst>
                    <a:ext uri="{FF2B5EF4-FFF2-40B4-BE49-F238E27FC236}">
                      <a16:creationId xmlns:a16="http://schemas.microsoft.com/office/drawing/2014/main" id="{A1AAD1FB-5B3B-4DA7-B066-0A1A975F1115}"/>
                    </a:ext>
                  </a:extLst>
                </xdr:cNvPr>
                <xdr:cNvSpPr txBox="1"/>
              </xdr:nvSpPr>
              <xdr:spPr>
                <a:xfrm>
                  <a:off x="1551214" y="1729740"/>
                  <a:ext cx="607859" cy="328423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kumimoji="1" lang="ja-JP" altLang="en-US" sz="1100" b="1">
                      <a:solidFill>
                        <a:srgbClr val="00B050"/>
                      </a:solidFill>
                    </a:rPr>
                    <a:t>項目名</a:t>
                  </a:r>
                  <a:endParaRPr kumimoji="1" lang="en-US" altLang="ja-JP" sz="1100" b="1">
                    <a:solidFill>
                      <a:srgbClr val="00B050"/>
                    </a:solidFill>
                  </a:endParaRPr>
                </a:p>
              </xdr:txBody>
            </xdr:sp>
            <xdr:sp macro="" textlink="">
              <xdr:nvSpPr>
                <xdr:cNvPr id="97" name="テキスト ボックス 96">
                  <a:extLst>
                    <a:ext uri="{FF2B5EF4-FFF2-40B4-BE49-F238E27FC236}">
                      <a16:creationId xmlns:a16="http://schemas.microsoft.com/office/drawing/2014/main" id="{E88F96EA-C7F8-45DA-9A32-31C5B47F74EF}"/>
                    </a:ext>
                  </a:extLst>
                </xdr:cNvPr>
                <xdr:cNvSpPr txBox="1"/>
              </xdr:nvSpPr>
              <xdr:spPr>
                <a:xfrm>
                  <a:off x="2561409" y="2209800"/>
                  <a:ext cx="889987" cy="32836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kumimoji="1" lang="ja-JP" altLang="en-US" sz="1100" b="1">
                      <a:solidFill>
                        <a:srgbClr val="00B0F0"/>
                      </a:solidFill>
                    </a:rPr>
                    <a:t>データ系列</a:t>
                  </a:r>
                  <a:endParaRPr kumimoji="1" lang="en-US" altLang="ja-JP" sz="1100">
                    <a:solidFill>
                      <a:srgbClr val="00B0F0"/>
                    </a:solidFill>
                  </a:endParaRPr>
                </a:p>
              </xdr:txBody>
            </xdr:sp>
            <xdr:cxnSp macro="">
              <xdr:nvCxnSpPr>
                <xdr:cNvPr id="99" name="直線矢印コネクタ 98">
                  <a:extLst>
                    <a:ext uri="{FF2B5EF4-FFF2-40B4-BE49-F238E27FC236}">
                      <a16:creationId xmlns:a16="http://schemas.microsoft.com/office/drawing/2014/main" id="{E7B82F40-A41B-7791-F71C-80B3BD26747F}"/>
                    </a:ext>
                  </a:extLst>
                </xdr:cNvPr>
                <xdr:cNvCxnSpPr/>
              </xdr:nvCxnSpPr>
              <xdr:spPr>
                <a:xfrm flipH="1">
                  <a:off x="2695303" y="2613660"/>
                  <a:ext cx="381000" cy="0"/>
                </a:xfrm>
                <a:prstGeom prst="straightConnector1">
                  <a:avLst/>
                </a:prstGeom>
                <a:ln w="38100">
                  <a:solidFill>
                    <a:srgbClr val="00B0F0"/>
                  </a:solidFill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00" name="直線矢印コネクタ 99">
                  <a:extLst>
                    <a:ext uri="{FF2B5EF4-FFF2-40B4-BE49-F238E27FC236}">
                      <a16:creationId xmlns:a16="http://schemas.microsoft.com/office/drawing/2014/main" id="{1907020B-0923-4424-81D1-A66D612B0853}"/>
                    </a:ext>
                  </a:extLst>
                </xdr:cNvPr>
                <xdr:cNvCxnSpPr/>
              </xdr:nvCxnSpPr>
              <xdr:spPr>
                <a:xfrm flipH="1">
                  <a:off x="2695303" y="2872740"/>
                  <a:ext cx="381000" cy="0"/>
                </a:xfrm>
                <a:prstGeom prst="straightConnector1">
                  <a:avLst/>
                </a:prstGeom>
                <a:ln w="38100">
                  <a:solidFill>
                    <a:srgbClr val="0070C0"/>
                  </a:solidFill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02" name="テキスト ボックス 101">
                  <a:extLst>
                    <a:ext uri="{FF2B5EF4-FFF2-40B4-BE49-F238E27FC236}">
                      <a16:creationId xmlns:a16="http://schemas.microsoft.com/office/drawing/2014/main" id="{5FB42CE4-EFEE-4390-B371-B1C43BA52D19}"/>
                    </a:ext>
                  </a:extLst>
                </xdr:cNvPr>
                <xdr:cNvSpPr txBox="1"/>
              </xdr:nvSpPr>
              <xdr:spPr>
                <a:xfrm>
                  <a:off x="2378529" y="1661160"/>
                  <a:ext cx="889987" cy="32836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kumimoji="1" lang="ja-JP" altLang="en-US" sz="1100" b="1">
                      <a:solidFill>
                        <a:sysClr val="windowText" lastClr="000000"/>
                      </a:solidFill>
                    </a:rPr>
                    <a:t>データ要素</a:t>
                  </a:r>
                  <a:endParaRPr kumimoji="1" lang="en-US" altLang="ja-JP" sz="1100">
                    <a:solidFill>
                      <a:sysClr val="windowText" lastClr="000000"/>
                    </a:solidFill>
                  </a:endParaRPr>
                </a:p>
              </xdr:txBody>
            </xdr:sp>
            <xdr:cxnSp macro="">
              <xdr:nvCxnSpPr>
                <xdr:cNvPr id="105" name="直線コネクタ 104">
                  <a:extLst>
                    <a:ext uri="{FF2B5EF4-FFF2-40B4-BE49-F238E27FC236}">
                      <a16:creationId xmlns:a16="http://schemas.microsoft.com/office/drawing/2014/main" id="{1B18FC4C-27F7-4938-8198-20C49314C6FF}"/>
                    </a:ext>
                  </a:extLst>
                </xdr:cNvPr>
                <xdr:cNvCxnSpPr/>
              </xdr:nvCxnSpPr>
              <xdr:spPr>
                <a:xfrm flipH="1">
                  <a:off x="495300" y="1882140"/>
                  <a:ext cx="7620" cy="556260"/>
                </a:xfrm>
                <a:prstGeom prst="line">
                  <a:avLst/>
                </a:prstGeom>
                <a:ln w="12700">
                  <a:solidFill>
                    <a:srgbClr val="FF6699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108" name="直線コネクタ 107">
                <a:extLst>
                  <a:ext uri="{FF2B5EF4-FFF2-40B4-BE49-F238E27FC236}">
                    <a16:creationId xmlns:a16="http://schemas.microsoft.com/office/drawing/2014/main" id="{C0DB9ADB-D1CC-460F-BA4B-799A80E0896B}"/>
                  </a:ext>
                </a:extLst>
              </xdr:cNvPr>
              <xdr:cNvCxnSpPr>
                <a:endCxn id="91" idx="0"/>
              </xdr:cNvCxnSpPr>
            </xdr:nvCxnSpPr>
            <xdr:spPr>
              <a:xfrm flipH="1">
                <a:off x="1760220" y="1965960"/>
                <a:ext cx="72390" cy="266700"/>
              </a:xfrm>
              <a:prstGeom prst="line">
                <a:avLst/>
              </a:prstGeom>
              <a:ln>
                <a:solidFill>
                  <a:srgbClr val="00B050"/>
                </a:solidFill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17" name="矢印: 折線 116">
              <a:extLst>
                <a:ext uri="{FF2B5EF4-FFF2-40B4-BE49-F238E27FC236}">
                  <a16:creationId xmlns:a16="http://schemas.microsoft.com/office/drawing/2014/main" id="{F1D94F1C-CDDF-2079-6A2F-76EC38F6635E}"/>
                </a:ext>
              </a:extLst>
            </xdr:cNvPr>
            <xdr:cNvSpPr/>
          </xdr:nvSpPr>
          <xdr:spPr>
            <a:xfrm>
              <a:off x="2405380" y="1303020"/>
              <a:ext cx="717550" cy="358140"/>
            </a:xfrm>
            <a:prstGeom prst="bentArrow">
              <a:avLst/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</xdr:grpSp>
    <xdr:clientData/>
  </xdr:twoCellAnchor>
  <xdr:twoCellAnchor>
    <xdr:from>
      <xdr:col>4</xdr:col>
      <xdr:colOff>22861</xdr:colOff>
      <xdr:row>20</xdr:row>
      <xdr:rowOff>121919</xdr:rowOff>
    </xdr:from>
    <xdr:to>
      <xdr:col>8</xdr:col>
      <xdr:colOff>137163</xdr:colOff>
      <xdr:row>22</xdr:row>
      <xdr:rowOff>190500</xdr:rowOff>
    </xdr:to>
    <xdr:sp macro="" textlink="">
      <xdr:nvSpPr>
        <xdr:cNvPr id="121" name="二等辺三角形 120">
          <a:extLst>
            <a:ext uri="{FF2B5EF4-FFF2-40B4-BE49-F238E27FC236}">
              <a16:creationId xmlns:a16="http://schemas.microsoft.com/office/drawing/2014/main" id="{34369B75-57EF-45F0-AA46-409CBF9E5FED}"/>
            </a:ext>
          </a:extLst>
        </xdr:cNvPr>
        <xdr:cNvSpPr/>
      </xdr:nvSpPr>
      <xdr:spPr>
        <a:xfrm rot="16200000">
          <a:off x="3764281" y="3771899"/>
          <a:ext cx="571501" cy="2796542"/>
        </a:xfrm>
        <a:prstGeom prst="triangle">
          <a:avLst/>
        </a:prstGeom>
        <a:solidFill>
          <a:srgbClr val="EBF7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135187</xdr:colOff>
      <xdr:row>19</xdr:row>
      <xdr:rowOff>119381</xdr:rowOff>
    </xdr:from>
    <xdr:to>
      <xdr:col>14</xdr:col>
      <xdr:colOff>178647</xdr:colOff>
      <xdr:row>92</xdr:row>
      <xdr:rowOff>25399</xdr:rowOff>
    </xdr:to>
    <xdr:grpSp>
      <xdr:nvGrpSpPr>
        <xdr:cNvPr id="142" name="グループ化 141">
          <a:extLst>
            <a:ext uri="{FF2B5EF4-FFF2-40B4-BE49-F238E27FC236}">
              <a16:creationId xmlns:a16="http://schemas.microsoft.com/office/drawing/2014/main" id="{100F7F3F-2246-B893-BD60-2B8F9875565B}"/>
            </a:ext>
          </a:extLst>
        </xdr:cNvPr>
        <xdr:cNvGrpSpPr/>
      </xdr:nvGrpSpPr>
      <xdr:grpSpPr>
        <a:xfrm>
          <a:off x="4760527" y="4538981"/>
          <a:ext cx="4737380" cy="16784318"/>
          <a:chOff x="4766454" y="4538981"/>
          <a:chExt cx="4725526" cy="16797018"/>
        </a:xfrm>
      </xdr:grpSpPr>
      <xdr:grpSp>
        <xdr:nvGrpSpPr>
          <xdr:cNvPr id="132" name="グループ化 131">
            <a:extLst>
              <a:ext uri="{FF2B5EF4-FFF2-40B4-BE49-F238E27FC236}">
                <a16:creationId xmlns:a16="http://schemas.microsoft.com/office/drawing/2014/main" id="{F499955F-D473-F456-B8C4-B224B27E8739}"/>
              </a:ext>
            </a:extLst>
          </xdr:cNvPr>
          <xdr:cNvGrpSpPr/>
        </xdr:nvGrpSpPr>
        <xdr:grpSpPr>
          <a:xfrm>
            <a:off x="4766454" y="4538981"/>
            <a:ext cx="4725526" cy="16797018"/>
            <a:chOff x="5359121" y="4335781"/>
            <a:chExt cx="4767859" cy="16789022"/>
          </a:xfrm>
        </xdr:grpSpPr>
        <xdr:grpSp>
          <xdr:nvGrpSpPr>
            <xdr:cNvPr id="77" name="グループ化 76">
              <a:extLst>
                <a:ext uri="{FF2B5EF4-FFF2-40B4-BE49-F238E27FC236}">
                  <a16:creationId xmlns:a16="http://schemas.microsoft.com/office/drawing/2014/main" id="{E510A122-2894-9705-8B6F-59C35404BD09}"/>
                </a:ext>
              </a:extLst>
            </xdr:cNvPr>
            <xdr:cNvGrpSpPr/>
          </xdr:nvGrpSpPr>
          <xdr:grpSpPr>
            <a:xfrm>
              <a:off x="5359121" y="4335781"/>
              <a:ext cx="4767859" cy="16789022"/>
              <a:chOff x="7543800" y="4206241"/>
              <a:chExt cx="4779930" cy="16540215"/>
            </a:xfrm>
          </xdr:grpSpPr>
          <xdr:grpSp>
            <xdr:nvGrpSpPr>
              <xdr:cNvPr id="63" name="グループ化 62">
                <a:extLst>
                  <a:ext uri="{FF2B5EF4-FFF2-40B4-BE49-F238E27FC236}">
                    <a16:creationId xmlns:a16="http://schemas.microsoft.com/office/drawing/2014/main" id="{D1D83C5C-E729-4531-93D0-D9805C31B01F}"/>
                  </a:ext>
                </a:extLst>
              </xdr:cNvPr>
              <xdr:cNvGrpSpPr/>
            </xdr:nvGrpSpPr>
            <xdr:grpSpPr>
              <a:xfrm>
                <a:off x="7543800" y="4206241"/>
                <a:ext cx="4779930" cy="16540215"/>
                <a:chOff x="8770620" y="3124201"/>
                <a:chExt cx="4779930" cy="13620653"/>
              </a:xfrm>
            </xdr:grpSpPr>
            <xdr:sp macro="" textlink="">
              <xdr:nvSpPr>
                <xdr:cNvPr id="67" name="吹き出し: 角を丸めた四角形 66">
                  <a:extLst>
                    <a:ext uri="{FF2B5EF4-FFF2-40B4-BE49-F238E27FC236}">
                      <a16:creationId xmlns:a16="http://schemas.microsoft.com/office/drawing/2014/main" id="{35A8AF43-AFE9-8917-8367-85B856E53112}"/>
                    </a:ext>
                  </a:extLst>
                </xdr:cNvPr>
                <xdr:cNvSpPr/>
              </xdr:nvSpPr>
              <xdr:spPr>
                <a:xfrm>
                  <a:off x="8770620" y="3124201"/>
                  <a:ext cx="4779930" cy="13620653"/>
                </a:xfrm>
                <a:prstGeom prst="wedgeRoundRectCallout">
                  <a:avLst>
                    <a:gd name="adj1" fmla="val -44484"/>
                    <a:gd name="adj2" fmla="val -39193"/>
                    <a:gd name="adj3" fmla="val 16667"/>
                  </a:avLst>
                </a:prstGeom>
                <a:solidFill>
                  <a:srgbClr val="EBF7FF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r>
                    <a:rPr kumimoji="1" lang="ja-JP" altLang="en-US" sz="1100" b="1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　棒グラフ　グラフの作成と表示内容の変更</a:t>
                  </a:r>
                  <a:endParaRPr kumimoji="1" lang="en-US" altLang="ja-JP" sz="1100" b="1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endParaRPr kumimoji="1" lang="en-US" altLang="ja-JP" sz="10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 b="1">
                      <a:solidFill>
                        <a:schemeClr val="tx1"/>
                      </a:solidFill>
                      <a:effectLst/>
                    </a:rPr>
                    <a:t>１．データの選択 </a:t>
                  </a:r>
                  <a:endParaRPr lang="en-US" altLang="ja-JP" sz="1000" b="1">
                    <a:solidFill>
                      <a:schemeClr val="tx1"/>
                    </a:solidFill>
                    <a:effectLst/>
                  </a:endParaRPr>
                </a:p>
                <a:p>
                  <a:r>
                    <a:rPr lang="ja-JP" altLang="en-US" sz="1000" u="none">
                      <a:solidFill>
                        <a:schemeClr val="tx1"/>
                      </a:solidFill>
                      <a:effectLst/>
                    </a:rPr>
                    <a:t>　</a:t>
                  </a:r>
                  <a:r>
                    <a:rPr lang="ja-JP" altLang="en-US" sz="1000">
                      <a:solidFill>
                        <a:schemeClr val="tx1"/>
                      </a:solidFill>
                      <a:effectLst/>
                    </a:rPr>
                    <a:t>データをマウスで選択する（</a:t>
                  </a:r>
                  <a:r>
                    <a:rPr lang="en-US" altLang="ja-JP" sz="1000">
                      <a:solidFill>
                        <a:schemeClr val="tx1"/>
                      </a:solidFill>
                      <a:effectLst/>
                    </a:rPr>
                    <a:t>A21:D23</a:t>
                  </a:r>
                  <a:r>
                    <a:rPr lang="ja-JP" altLang="en-US" sz="1000">
                      <a:solidFill>
                        <a:schemeClr val="tx1"/>
                      </a:solidFill>
                      <a:effectLst/>
                    </a:rPr>
                    <a:t>）</a:t>
                  </a:r>
                  <a:endParaRPr lang="en-US" altLang="ja-JP" sz="1000">
                    <a:solidFill>
                      <a:schemeClr val="tx1"/>
                    </a:solidFill>
                    <a:effectLst/>
                  </a:endParaRPr>
                </a:p>
                <a:p>
                  <a:endParaRPr lang="en-US" altLang="ja-JP" sz="1000" b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 b="1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２．</a:t>
                  </a:r>
                  <a:r>
                    <a:rPr lang="ja-JP" altLang="ja-JP" sz="1000" b="1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グラフの</a:t>
                  </a:r>
                  <a:r>
                    <a:rPr lang="ja-JP" altLang="en-US" sz="1000" b="1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作成</a:t>
                  </a:r>
                  <a:endParaRPr lang="en-US" altLang="ja-JP" sz="10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+mn-ea"/>
                    <a:ea typeface="+mn-ea"/>
                  </a:endParaRPr>
                </a:p>
                <a:p>
                  <a:r>
                    <a:rPr lang="ja-JP" altLang="en-US" sz="1000" u="none">
                      <a:solidFill>
                        <a:schemeClr val="tx1"/>
                      </a:solidFill>
                      <a:effectLst/>
                    </a:rPr>
                    <a:t>　</a:t>
                  </a:r>
                  <a:r>
                    <a:rPr lang="en-US" altLang="ja-JP" sz="1000">
                      <a:solidFill>
                        <a:schemeClr val="tx1"/>
                      </a:solidFill>
                      <a:effectLst/>
                    </a:rPr>
                    <a:t>[</a:t>
                  </a:r>
                  <a:r>
                    <a:rPr lang="ja-JP" altLang="en-US" sz="1000">
                      <a:solidFill>
                        <a:schemeClr val="tx1"/>
                      </a:solidFill>
                      <a:effectLst/>
                    </a:rPr>
                    <a:t>挿入</a:t>
                  </a:r>
                  <a:r>
                    <a:rPr lang="en-US" altLang="ja-JP" sz="1000">
                      <a:solidFill>
                        <a:schemeClr val="tx1"/>
                      </a:solidFill>
                      <a:effectLst/>
                    </a:rPr>
                    <a:t>]</a:t>
                  </a:r>
                  <a:r>
                    <a:rPr lang="ja-JP" altLang="en-US" sz="1000">
                      <a:solidFill>
                        <a:schemeClr val="tx1"/>
                      </a:solidFill>
                      <a:effectLst/>
                    </a:rPr>
                    <a:t>タブ→</a:t>
                  </a:r>
                  <a:r>
                    <a:rPr lang="en-US" altLang="ja-JP" sz="1000">
                      <a:solidFill>
                        <a:schemeClr val="tx1"/>
                      </a:solidFill>
                      <a:effectLst/>
                    </a:rPr>
                    <a:t>[</a:t>
                  </a:r>
                  <a:r>
                    <a:rPr lang="ja-JP" altLang="en-US" sz="1000">
                      <a:solidFill>
                        <a:schemeClr val="tx1"/>
                      </a:solidFill>
                      <a:effectLst/>
                    </a:rPr>
                    <a:t> </a:t>
                  </a:r>
                  <a:r>
                    <a:rPr lang="ja-JP" altLang="en-US" sz="1000" baseline="0">
                      <a:solidFill>
                        <a:schemeClr val="tx1"/>
                      </a:solidFill>
                      <a:effectLst/>
                    </a:rPr>
                    <a:t> </a:t>
                  </a:r>
                  <a:r>
                    <a:rPr lang="ja-JP" altLang="en-US" sz="1000">
                      <a:solidFill>
                        <a:schemeClr val="tx1"/>
                      </a:solidFill>
                      <a:effectLst/>
                    </a:rPr>
                    <a:t>　 棒グラフ </a:t>
                  </a:r>
                  <a:r>
                    <a:rPr lang="en-US" altLang="ja-JP" sz="1000">
                      <a:solidFill>
                        <a:schemeClr val="tx1"/>
                      </a:solidFill>
                      <a:effectLst/>
                    </a:rPr>
                    <a:t>]</a:t>
                  </a:r>
                </a:p>
                <a:p>
                  <a:r>
                    <a:rPr lang="ja-JP" altLang="en-US" sz="1000">
                      <a:solidFill>
                        <a:schemeClr val="tx1"/>
                      </a:solidFill>
                      <a:effectLst/>
                    </a:rPr>
                    <a:t>　</a:t>
                  </a:r>
                  <a:r>
                    <a:rPr lang="en-US" altLang="ja-JP" sz="1000">
                      <a:solidFill>
                        <a:schemeClr val="tx1"/>
                      </a:solidFill>
                      <a:effectLst/>
                    </a:rPr>
                    <a:t>→[2-D</a:t>
                  </a:r>
                  <a:r>
                    <a:rPr lang="ja-JP" altLang="en-US" sz="1000">
                      <a:solidFill>
                        <a:schemeClr val="tx1"/>
                      </a:solidFill>
                      <a:effectLst/>
                    </a:rPr>
                    <a:t>縦棒</a:t>
                  </a:r>
                  <a:r>
                    <a:rPr lang="en-US" altLang="ja-JP" sz="1000">
                      <a:solidFill>
                        <a:schemeClr val="tx1"/>
                      </a:solidFill>
                      <a:effectLst/>
                    </a:rPr>
                    <a:t>]</a:t>
                  </a:r>
                  <a:r>
                    <a:rPr lang="ja-JP" altLang="en-US" sz="1000">
                      <a:solidFill>
                        <a:schemeClr val="tx1"/>
                      </a:solidFill>
                      <a:effectLst/>
                    </a:rPr>
                    <a:t>の</a:t>
                  </a:r>
                  <a:r>
                    <a:rPr lang="en-US" altLang="ja-JP" sz="1000">
                      <a:solidFill>
                        <a:schemeClr val="tx1"/>
                      </a:solidFill>
                      <a:effectLst/>
                    </a:rPr>
                    <a:t>[</a:t>
                  </a:r>
                  <a:r>
                    <a:rPr lang="ja-JP" altLang="en-US" sz="1000">
                      <a:solidFill>
                        <a:schemeClr val="tx1"/>
                      </a:solidFill>
                      <a:effectLst/>
                    </a:rPr>
                    <a:t>集合縦棒グラフ</a:t>
                  </a:r>
                  <a:r>
                    <a:rPr lang="en-US" altLang="ja-JP" sz="1000">
                      <a:solidFill>
                        <a:schemeClr val="tx1"/>
                      </a:solidFill>
                      <a:effectLst/>
                    </a:rPr>
                    <a:t>]</a:t>
                  </a:r>
                  <a:r>
                    <a:rPr lang="ja-JP" altLang="en-US" sz="1000">
                      <a:solidFill>
                        <a:schemeClr val="tx1"/>
                      </a:solidFill>
                      <a:effectLst/>
                    </a:rPr>
                    <a:t>を選択する</a:t>
                  </a:r>
                  <a:endParaRPr lang="en-US" altLang="ja-JP" sz="1000">
                    <a:solidFill>
                      <a:schemeClr val="tx1"/>
                    </a:solidFill>
                    <a:effectLst/>
                  </a:endParaRPr>
                </a:p>
                <a:p>
                  <a:endParaRPr lang="en-US" altLang="ja-JP" sz="1000">
                    <a:solidFill>
                      <a:schemeClr val="tx1"/>
                    </a:solidFill>
                    <a:effectLst/>
                  </a:endParaRPr>
                </a:p>
                <a:p>
                  <a:endParaRPr lang="en-US" altLang="ja-JP" sz="1000">
                    <a:solidFill>
                      <a:schemeClr val="tx1"/>
                    </a:solidFill>
                    <a:effectLst/>
                  </a:endParaRPr>
                </a:p>
                <a:p>
                  <a:r>
                    <a:rPr lang="ja-JP" altLang="en-US" sz="1000" b="1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３．グラフ要素（タイトル、凡例など）の表示選択</a:t>
                  </a:r>
                  <a:endParaRPr lang="en-US" altLang="ja-JP" sz="10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グラフエリアを</a:t>
                  </a:r>
                  <a:r>
                    <a:rPr lang="ja-JP" altLang="ja-JP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クリック</a:t>
                  </a:r>
                  <a:endParaRPr lang="ja-JP" altLang="ja-JP" sz="1000">
                    <a:solidFill>
                      <a:schemeClr val="tx1"/>
                    </a:solidFill>
                    <a:effectLst/>
                  </a:endParaRPr>
                </a:p>
                <a:p>
                  <a:r>
                    <a:rPr lang="ja-JP" altLang="ja-JP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→</a:t>
                  </a:r>
                  <a:r>
                    <a:rPr lang="en-US" altLang="ja-JP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グラフ要素</a:t>
                  </a:r>
                  <a:r>
                    <a:rPr lang="en-US" altLang="ja-JP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r>
                    <a:rPr lang="ja-JP" altLang="en-US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をクリック</a:t>
                  </a:r>
                  <a:endParaRPr lang="en-US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→表示するグラフ要素に✓を付ける</a:t>
                  </a:r>
                  <a:endParaRPr lang="en-US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endParaRPr lang="en-US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</a:t>
                  </a:r>
                  <a:r>
                    <a:rPr lang="ja-JP" altLang="en-US" sz="1000" b="1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㌽</a:t>
                  </a:r>
                  <a:r>
                    <a:rPr lang="ja-JP" altLang="en-US" sz="1000" b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クイックレイアウトからも設定できます</a:t>
                  </a:r>
                  <a:endParaRPr lang="en-US" altLang="ja-JP" sz="1000" b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 b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グラフエリアをクリック</a:t>
                  </a:r>
                  <a:endParaRPr lang="en-US" altLang="ja-JP" sz="1000" b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 b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→</a:t>
                  </a:r>
                  <a:r>
                    <a:rPr lang="en-US" altLang="ja-JP" sz="1000" b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 b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グラフのデザイン</a:t>
                  </a:r>
                  <a:r>
                    <a:rPr lang="en-US" altLang="ja-JP" sz="1000" b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r>
                    <a:rPr lang="ja-JP" altLang="en-US" sz="1000" b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タブ→</a:t>
                  </a:r>
                  <a:r>
                    <a:rPr lang="en-US" altLang="ja-JP" sz="1000" b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 b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クイックレイアウト</a:t>
                  </a:r>
                  <a:r>
                    <a:rPr lang="en-US" altLang="ja-JP" sz="1000" b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r>
                    <a:rPr lang="ja-JP" altLang="en-US" sz="1000" b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で選択</a:t>
                  </a:r>
                  <a:endParaRPr lang="en-US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endParaRPr lang="en-US" altLang="ja-JP" sz="105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+mn-ea"/>
                    <a:ea typeface="+mn-ea"/>
                    <a:cs typeface="+mn-cs"/>
                  </a:endParaRPr>
                </a:p>
                <a:p>
                  <a:r>
                    <a:rPr lang="ja-JP" altLang="en-US" sz="1000" b="1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４．</a:t>
                  </a:r>
                  <a:r>
                    <a:rPr lang="ja-JP" altLang="ja-JP" sz="1000" b="1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グラフ要素</a:t>
                  </a:r>
                  <a:r>
                    <a:rPr lang="ja-JP" altLang="en-US" sz="1000" b="1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（タイトル、凡例など）</a:t>
                  </a:r>
                  <a:r>
                    <a:rPr lang="ja-JP" altLang="ja-JP" sz="1000" b="1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の</a:t>
                  </a:r>
                  <a:r>
                    <a:rPr lang="ja-JP" altLang="en-US" sz="1000" b="1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編集</a:t>
                  </a:r>
                  <a:endParaRPr lang="en-US" altLang="ja-JP" sz="10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+mn-ea"/>
                    <a:ea typeface="+mn-ea"/>
                    <a:cs typeface="+mn-cs"/>
                  </a:endParaRPr>
                </a:p>
                <a:p>
                  <a:r>
                    <a:rPr lang="ja-JP" altLang="en-US" sz="1000" b="1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　</a:t>
                  </a:r>
                  <a:r>
                    <a:rPr lang="ja-JP" altLang="en-US" sz="1000" b="0" u="none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・</a:t>
                  </a:r>
                  <a:r>
                    <a:rPr lang="ja-JP" altLang="en-US" sz="1000" b="0" u="sng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グラフタイトルの編集</a:t>
                  </a:r>
                  <a:endParaRPr lang="ja-JP" altLang="ja-JP" sz="1000" b="0" u="sng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+mn-ea"/>
                    <a:ea typeface="+mn-ea"/>
                  </a:endParaRPr>
                </a:p>
                <a:p>
                  <a:r>
                    <a:rPr lang="ja-JP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　　</a:t>
                  </a:r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・</a:t>
                  </a:r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</a:rPr>
                    <a:t>直接編集するとき：</a:t>
                  </a:r>
                  <a:endParaRPr lang="en-US" altLang="ja-JP" sz="100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+mn-ea"/>
                    <a:ea typeface="+mn-ea"/>
                  </a:endParaRPr>
                </a:p>
                <a:p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</a:rPr>
                    <a:t>　　　　グラフタイトルをクリック</a:t>
                  </a:r>
                  <a:endParaRPr lang="en-US" altLang="ja-JP" sz="100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+mn-ea"/>
                    <a:ea typeface="+mn-ea"/>
                  </a:endParaRPr>
                </a:p>
                <a:p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</a:rPr>
                    <a:t>　　　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ea"/>
                      <a:ea typeface="+mn-ea"/>
                    </a:rPr>
                    <a:t>　</a:t>
                  </a:r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→</a:t>
                  </a:r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</a:rPr>
                    <a:t>文字全体を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ea"/>
                      <a:ea typeface="+mn-ea"/>
                    </a:rPr>
                    <a:t>ドラッグ</a:t>
                  </a:r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→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ea"/>
                      <a:ea typeface="+mn-ea"/>
                    </a:rPr>
                    <a:t>Delete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ea"/>
                      <a:ea typeface="+mn-ea"/>
                    </a:rPr>
                    <a:t>キーで削除</a:t>
                  </a:r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→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文字を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ea"/>
                      <a:ea typeface="+mn-ea"/>
                    </a:rPr>
                    <a:t>入力</a:t>
                  </a:r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</a:rPr>
                    <a:t>する</a:t>
                  </a:r>
                  <a:endParaRPr lang="en-US" altLang="ja-JP" sz="100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+mn-ea"/>
                    <a:ea typeface="+mn-ea"/>
                  </a:endParaRPr>
                </a:p>
                <a:p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</a:rPr>
                    <a:t>　　・参照するとき：</a:t>
                  </a:r>
                  <a:endParaRPr lang="en-US" altLang="ja-JP" sz="100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+mn-ea"/>
                    <a:ea typeface="+mn-ea"/>
                  </a:endParaRPr>
                </a:p>
                <a:p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</a:rPr>
                    <a:t>　　　　グラフタイトルをクリック</a:t>
                  </a:r>
                  <a:endParaRPr lang="en-US" altLang="ja-JP" sz="100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+mn-ea"/>
                    <a:ea typeface="+mn-ea"/>
                  </a:endParaRPr>
                </a:p>
                <a:p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</a:rPr>
                    <a:t>　　　　</a:t>
                  </a:r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→</a:t>
                  </a:r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</a:rPr>
                    <a:t>数式バーに半角で「</a:t>
                  </a:r>
                  <a:r>
                    <a:rPr lang="en-US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</a:rPr>
                    <a:t>=</a:t>
                  </a:r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</a:rPr>
                    <a:t>」を入力し、参照するセルをクリック</a:t>
                  </a:r>
                  <a:endParaRPr lang="en-US" altLang="ja-JP" sz="100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+mn-ea"/>
                    <a:ea typeface="+mn-ea"/>
                  </a:endParaRPr>
                </a:p>
                <a:p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</a:rPr>
                    <a:t>　　　　</a:t>
                  </a:r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→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Enter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キーで確定する</a:t>
                  </a:r>
                  <a:endParaRPr lang="en-US" altLang="ja-JP" sz="1000">
                    <a:solidFill>
                      <a:sysClr val="windowText" lastClr="000000"/>
                    </a:solidFill>
                    <a:effectLst/>
                    <a:latin typeface="+mn-ea"/>
                    <a:ea typeface="+mn-ea"/>
                  </a:endParaRPr>
                </a:p>
                <a:p>
                  <a:endParaRPr lang="ja-JP" altLang="ja-JP" sz="1000">
                    <a:solidFill>
                      <a:sysClr val="windowText" lastClr="000000"/>
                    </a:solidFill>
                    <a:effectLst/>
                  </a:endParaRPr>
                </a:p>
                <a:p>
                  <a:r>
                    <a:rPr lang="ja-JP" altLang="ja-JP" sz="1000" b="1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</a:t>
                  </a:r>
                  <a:r>
                    <a:rPr lang="ja-JP" altLang="ja-JP" sz="1000" b="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・</a:t>
                  </a:r>
                  <a:r>
                    <a:rPr lang="ja-JP" altLang="ja-JP" sz="1000" b="0" u="sng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凡例の編集</a:t>
                  </a:r>
                  <a:endParaRPr lang="ja-JP" altLang="ja-JP" sz="1000">
                    <a:solidFill>
                      <a:sysClr val="windowText" lastClr="000000"/>
                    </a:solidFill>
                    <a:effectLst/>
                  </a:endParaRPr>
                </a:p>
                <a:p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</a:t>
                  </a:r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凡例をクリック</a:t>
                  </a:r>
                  <a:endParaRPr lang="ja-JP" altLang="ja-JP" sz="1000">
                    <a:solidFill>
                      <a:sysClr val="windowText" lastClr="000000"/>
                    </a:solidFill>
                    <a:effectLst/>
                  </a:endParaRPr>
                </a:p>
                <a:p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→右クリック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凡例</a:t>
                  </a:r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の書式設定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endParaRPr lang="ja-JP" altLang="ja-JP" sz="1000">
                    <a:solidFill>
                      <a:sysClr val="windowText" lastClr="000000"/>
                    </a:solidFill>
                    <a:effectLst/>
                  </a:endParaRPr>
                </a:p>
                <a:p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→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凡例のオプション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→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     凡例のオプション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</a:p>
                <a:p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→</a:t>
                  </a:r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凡例の位置を選択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する</a:t>
                  </a:r>
                  <a:endParaRPr lang="ja-JP" altLang="ja-JP" sz="1000">
                    <a:solidFill>
                      <a:sysClr val="windowText" lastClr="000000"/>
                    </a:solidFill>
                    <a:effectLst/>
                  </a:endParaRPr>
                </a:p>
                <a:p>
                  <a:endParaRPr lang="en-US" altLang="ja-JP" sz="1000">
                    <a:solidFill>
                      <a:sysClr val="windowText" lastClr="000000"/>
                    </a:solidFill>
                    <a:effectLst/>
                    <a:latin typeface="+mn-ea"/>
                    <a:ea typeface="+mn-ea"/>
                  </a:endParaRPr>
                </a:p>
                <a:p>
                  <a:r>
                    <a:rPr lang="ja-JP" altLang="en-US" sz="1000" b="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</a:t>
                  </a:r>
                  <a:r>
                    <a:rPr lang="ja-JP" altLang="ja-JP" sz="1000" b="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・</a:t>
                  </a:r>
                  <a:r>
                    <a:rPr lang="ja-JP" altLang="en-US" sz="1000" b="0" u="sng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軸ラベル</a:t>
                  </a:r>
                  <a:r>
                    <a:rPr lang="ja-JP" altLang="ja-JP" sz="1000" b="0" u="sng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の編集</a:t>
                  </a:r>
                  <a:endParaRPr lang="ja-JP" altLang="ja-JP" sz="1000" u="sng">
                    <a:solidFill>
                      <a:sysClr val="windowText" lastClr="000000"/>
                    </a:solidFill>
                    <a:effectLst/>
                  </a:endParaRPr>
                </a:p>
                <a:p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・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軸ラベルの文字を編集</a:t>
                  </a:r>
                  <a:endParaRPr lang="en-US" altLang="ja-JP" sz="100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　軸ラベル（縦または横）</a:t>
                  </a:r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をクリック</a:t>
                  </a:r>
                  <a:endParaRPr lang="ja-JP" altLang="ja-JP" sz="105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+mn-ea"/>
                    <a:ea typeface="+mn-ea"/>
                  </a:endParaRPr>
                </a:p>
                <a:p>
                  <a:r>
                    <a:rPr lang="ja-JP" altLang="ja-JP" sz="105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　　　</a:t>
                  </a:r>
                  <a:r>
                    <a:rPr lang="ja-JP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　→文字全体をドラッグ→</a:t>
                  </a:r>
                  <a:r>
                    <a:rPr lang="en-US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Delete</a:t>
                  </a:r>
                  <a:r>
                    <a:rPr lang="ja-JP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キーで削除→</a:t>
                  </a:r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文字を</a:t>
                  </a:r>
                  <a:r>
                    <a:rPr lang="ja-JP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入力する</a:t>
                  </a:r>
                  <a:endParaRPr lang="en-US" altLang="ja-JP" sz="100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+mn-ea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ea"/>
                      <a:ea typeface="+mn-ea"/>
                    </a:rPr>
                    <a:t>　　・縦軸ラベルの文字を縦書きにする</a:t>
                  </a:r>
                  <a:endParaRPr lang="en-US" altLang="ja-JP" sz="1000">
                    <a:solidFill>
                      <a:sysClr val="windowText" lastClr="000000"/>
                    </a:solidFill>
                    <a:effectLst/>
                    <a:latin typeface="+mn-ea"/>
                    <a:ea typeface="+mn-ea"/>
                  </a:endParaRPr>
                </a:p>
                <a:p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ea"/>
                      <a:ea typeface="+mn-ea"/>
                    </a:rPr>
                    <a:t>　　　　縦軸ラベルをクリック</a:t>
                  </a:r>
                  <a:endParaRPr lang="en-US" altLang="ja-JP" sz="1000">
                    <a:solidFill>
                      <a:sysClr val="windowText" lastClr="000000"/>
                    </a:solidFill>
                    <a:effectLst/>
                    <a:latin typeface="+mn-ea"/>
                    <a:ea typeface="+mn-ea"/>
                  </a:endParaRPr>
                </a:p>
                <a:p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ea"/>
                      <a:ea typeface="+mn-ea"/>
                    </a:rPr>
                    <a:t>　　　　</a:t>
                  </a:r>
                  <a:r>
                    <a:rPr lang="ja-JP" altLang="ja-JP" sz="11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→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ea"/>
                      <a:ea typeface="+mn-ea"/>
                    </a:rPr>
                    <a:t>右クリック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ea"/>
                      <a:ea typeface="+mn-ea"/>
                    </a:rPr>
                    <a:t>[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ea"/>
                      <a:ea typeface="+mn-ea"/>
                    </a:rPr>
                    <a:t>軸ラベルの書式設定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ea"/>
                      <a:ea typeface="+mn-ea"/>
                    </a:rPr>
                    <a:t>]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ea"/>
                      <a:ea typeface="+mn-ea"/>
                    </a:rPr>
                    <a:t>をクリック</a:t>
                  </a:r>
                  <a:endParaRPr lang="en-US" altLang="ja-JP" sz="1000">
                    <a:solidFill>
                      <a:sysClr val="windowText" lastClr="000000"/>
                    </a:solidFill>
                    <a:effectLst/>
                    <a:latin typeface="+mn-ea"/>
                    <a:ea typeface="+mn-ea"/>
                  </a:endParaRPr>
                </a:p>
                <a:p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ea"/>
                      <a:ea typeface="+mn-ea"/>
                    </a:rPr>
                    <a:t>　　　　</a:t>
                  </a:r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→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文字のオプション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→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テキストボックス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をクリック</a:t>
                  </a:r>
                  <a:endParaRPr lang="en-US" altLang="ja-JP" sz="100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　→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文字列の方向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→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縦書き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を選択する</a:t>
                  </a:r>
                  <a:endParaRPr lang="en-US" altLang="ja-JP" sz="100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</a:t>
                  </a:r>
                  <a:endParaRPr lang="en-US" altLang="ja-JP" sz="100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・</a:t>
                  </a:r>
                  <a:r>
                    <a:rPr lang="ja-JP" altLang="en-US" sz="1000" u="sng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縦軸に表示する値の編集</a:t>
                  </a:r>
                  <a:endParaRPr lang="en-US" altLang="ja-JP" sz="1000" u="sng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 u="none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・最大値または最小値の設定</a:t>
                  </a:r>
                  <a:endParaRPr lang="en-US" altLang="ja-JP" sz="1000" u="none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　縦軸をクリックする</a:t>
                  </a:r>
                  <a:endParaRPr lang="en-US" altLang="ja-JP" sz="100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　→右クリック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軸の書式設定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をクリック</a:t>
                  </a:r>
                  <a:endParaRPr lang="en-US" altLang="ja-JP" sz="100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　→ 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軸のオプション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→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軸のオプション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</a:p>
                <a:p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　→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境界値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最大値または最小値を編集する</a:t>
                  </a:r>
                  <a:endParaRPr lang="en-US" altLang="ja-JP" sz="100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・小数点以下の表示設定</a:t>
                  </a:r>
                  <a:endParaRPr lang="en-US" altLang="ja-JP" sz="100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　</a:t>
                  </a:r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縦軸をクリックする</a:t>
                  </a:r>
                  <a:endParaRPr lang="ja-JP" altLang="ja-JP" sz="1000">
                    <a:solidFill>
                      <a:sysClr val="windowText" lastClr="000000"/>
                    </a:solidFill>
                    <a:effectLst/>
                  </a:endParaRPr>
                </a:p>
                <a:p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</a:t>
                  </a:r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→右クリック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軸の書式設定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をクリック</a:t>
                  </a:r>
                  <a:endParaRPr lang="ja-JP" altLang="ja-JP" sz="1000">
                    <a:solidFill>
                      <a:sysClr val="windowText" lastClr="000000"/>
                    </a:solidFill>
                    <a:effectLst/>
                  </a:endParaRPr>
                </a:p>
                <a:p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</a:t>
                  </a:r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→ 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軸のオプション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→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軸のオプション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endParaRPr lang="ja-JP" altLang="ja-JP" sz="1000">
                    <a:solidFill>
                      <a:sysClr val="windowText" lastClr="000000"/>
                    </a:solidFill>
                    <a:effectLst/>
                  </a:endParaRPr>
                </a:p>
                <a:p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</a:t>
                  </a:r>
                  <a:r>
                    <a:rPr lang="ja-JP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→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表示形式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の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カテゴリ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から数値を選択する</a:t>
                  </a:r>
                  <a:endParaRPr lang="en-US" altLang="ja-JP" sz="100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　→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小数点以下の桁数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で、桁数を設定する（無しなら０）　　</a:t>
                  </a:r>
                  <a:endParaRPr lang="en-US" altLang="ja-JP" sz="100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</a:t>
                  </a:r>
                  <a:endParaRPr lang="en-US" altLang="ja-JP" sz="100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・</a:t>
                  </a:r>
                  <a:r>
                    <a:rPr lang="ja-JP" altLang="en-US" sz="1000" u="sng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縦軸の間隔の編集</a:t>
                  </a:r>
                  <a:endParaRPr lang="en-US" altLang="ja-JP" sz="1000" u="sng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縦軸をクリックする</a:t>
                  </a:r>
                  <a:endParaRPr lang="en-US" altLang="ja-JP" sz="100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→右クリック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軸の書式設定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をクリック</a:t>
                  </a:r>
                  <a:endParaRPr lang="en-US" altLang="ja-JP" sz="100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→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軸のオプション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→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軸のオプション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</a:p>
                <a:p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→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単位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の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主</a:t>
                  </a:r>
                  <a:r>
                    <a:rPr lang="en-US" altLang="ja-JP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を編集</a:t>
                  </a:r>
                  <a:endParaRPr lang="en-US" altLang="ja-JP" sz="1000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ysClr val="windowText" lastClr="000000"/>
                      </a:solidFill>
                      <a:effectLst/>
                      <a:latin typeface="+mn-ea"/>
                      <a:ea typeface="+mn-ea"/>
                    </a:rPr>
                    <a:t>　　　</a:t>
                  </a:r>
                  <a:endParaRPr lang="en-US" altLang="ja-JP" sz="100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・</a:t>
                  </a:r>
                  <a:r>
                    <a:rPr lang="ja-JP" altLang="en-US" sz="1000" u="sng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データラベルの編集</a:t>
                  </a:r>
                  <a:endParaRPr lang="en-US" altLang="ja-JP" sz="1000" u="sng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データラベルをクリック</a:t>
                  </a:r>
                  <a:endParaRPr lang="en-US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→右クリック</a:t>
                  </a:r>
                  <a:r>
                    <a:rPr lang="en-US" altLang="ja-JP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データラベルの書式設定</a:t>
                  </a:r>
                  <a:r>
                    <a:rPr lang="en-US" altLang="ja-JP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</a:p>
                <a:p>
                  <a:r>
                    <a:rPr lang="ja-JP" altLang="en-US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→</a:t>
                  </a:r>
                  <a:r>
                    <a:rPr lang="en-US" altLang="ja-JP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ラベルオプション</a:t>
                  </a:r>
                  <a:r>
                    <a:rPr lang="en-US" altLang="ja-JP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r>
                    <a:rPr lang="ja-JP" altLang="en-US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→</a:t>
                  </a:r>
                  <a:r>
                    <a:rPr lang="en-US" altLang="ja-JP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ラベルオプション</a:t>
                  </a:r>
                  <a:r>
                    <a:rPr lang="en-US" altLang="ja-JP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</a:p>
                <a:p>
                  <a:r>
                    <a:rPr lang="ja-JP" altLang="en-US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→表示する項目に✓を付ける</a:t>
                  </a:r>
                  <a:endParaRPr lang="en-US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endParaRPr lang="en-US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</a:t>
                  </a:r>
                  <a:r>
                    <a:rPr lang="ja-JP" altLang="en-US" sz="1000" b="1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㌽ </a:t>
                  </a:r>
                  <a:r>
                    <a:rPr lang="ja-JP" altLang="en-US" sz="1000" u="sng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データラベルに単位を設定するとき</a:t>
                  </a:r>
                  <a:endParaRPr lang="en-US" altLang="ja-JP" sz="1000" u="sng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</a:t>
                  </a:r>
                  <a:r>
                    <a:rPr lang="ja-JP" altLang="en-US" sz="10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 </a:t>
                  </a:r>
                  <a:r>
                    <a:rPr lang="ja-JP" altLang="en-US" sz="105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</a:t>
                  </a:r>
                  <a:r>
                    <a:rPr lang="ja-JP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データラベルをクリック</a:t>
                  </a:r>
                  <a:endParaRPr lang="ja-JP" altLang="ja-JP" sz="100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endParaRPr>
                </a:p>
                <a:p>
                  <a:r>
                    <a:rPr lang="ja-JP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</a:t>
                  </a:r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</a:t>
                  </a:r>
                  <a:r>
                    <a:rPr lang="ja-JP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→右クリック</a:t>
                  </a:r>
                  <a:r>
                    <a:rPr lang="en-US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データラベルの書式設定</a:t>
                  </a:r>
                  <a:r>
                    <a:rPr lang="en-US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endParaRPr lang="ja-JP" altLang="ja-JP" sz="100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endParaRPr>
                </a:p>
                <a:p>
                  <a:r>
                    <a:rPr lang="ja-JP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</a:t>
                  </a:r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</a:t>
                  </a:r>
                  <a:r>
                    <a:rPr lang="ja-JP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→</a:t>
                  </a:r>
                  <a:r>
                    <a:rPr lang="en-US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ラベルオプション</a:t>
                  </a:r>
                  <a:r>
                    <a:rPr lang="en-US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→</a:t>
                  </a:r>
                  <a:r>
                    <a:rPr lang="en-US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ラベルオプション</a:t>
                  </a:r>
                  <a:r>
                    <a:rPr lang="en-US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</a:p>
                <a:p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　</a:t>
                  </a:r>
                  <a:r>
                    <a:rPr lang="ja-JP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→</a:t>
                  </a:r>
                  <a:r>
                    <a:rPr lang="en-US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表示形式</a:t>
                  </a:r>
                  <a:r>
                    <a:rPr lang="en-US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→</a:t>
                  </a:r>
                  <a:r>
                    <a:rPr lang="en-US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表示形式コード</a:t>
                  </a:r>
                  <a:r>
                    <a:rPr lang="en-US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]</a:t>
                  </a:r>
                </a:p>
                <a:p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　→</a:t>
                  </a:r>
                  <a:r>
                    <a:rPr lang="en-US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0</a:t>
                  </a:r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と単位を</a:t>
                  </a:r>
                  <a:r>
                    <a:rPr lang="en-US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『"』</a:t>
                  </a:r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で囲んで記入</a:t>
                  </a:r>
                  <a:endParaRPr lang="en-US" altLang="ja-JP" sz="100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　　　　　</a:t>
                  </a:r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（例</a:t>
                  </a:r>
                  <a:r>
                    <a:rPr lang="en-US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:</a:t>
                  </a:r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０</a:t>
                  </a:r>
                  <a:r>
                    <a:rPr lang="en-US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"</a:t>
                  </a:r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人</a:t>
                  </a:r>
                  <a:r>
                    <a:rPr lang="en-US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"</a:t>
                  </a:r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　小数点以下第１位の表示は </a:t>
                  </a:r>
                  <a:r>
                    <a:rPr lang="en-US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0.0</a:t>
                  </a:r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”人”）</a:t>
                  </a:r>
                  <a:endParaRPr lang="en-US" altLang="ja-JP" sz="100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+mn-ea"/>
                    <a:ea typeface="+mn-ea"/>
                    <a:cs typeface="+mn-cs"/>
                  </a:endParaRPr>
                </a:p>
                <a:p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　　　　</a:t>
                  </a:r>
                  <a:r>
                    <a:rPr lang="ja-JP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rPr>
                    <a:t>→</a:t>
                  </a:r>
                  <a:r>
                    <a:rPr lang="en-US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[</a:t>
                  </a:r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追加</a:t>
                  </a:r>
                  <a:r>
                    <a:rPr lang="en-US" altLang="ja-JP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]</a:t>
                  </a:r>
                  <a:r>
                    <a:rPr lang="ja-JP" altLang="en-US" sz="10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/>
                      <a:latin typeface="+mn-ea"/>
                      <a:ea typeface="+mn-ea"/>
                      <a:cs typeface="+mn-cs"/>
                    </a:rPr>
                    <a:t>ボタンをクリック</a:t>
                  </a:r>
                  <a:endParaRPr lang="en-US" altLang="ja-JP" sz="100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+mn-ea"/>
                    <a:ea typeface="+mn-ea"/>
                    <a:cs typeface="+mn-cs"/>
                  </a:endParaRPr>
                </a:p>
              </xdr:txBody>
            </xdr:sp>
            <xdr:pic>
              <xdr:nvPicPr>
                <xdr:cNvPr id="66" name="図 65">
                  <a:extLst>
                    <a:ext uri="{FF2B5EF4-FFF2-40B4-BE49-F238E27FC236}">
                      <a16:creationId xmlns:a16="http://schemas.microsoft.com/office/drawing/2014/main" id="{9E456001-7B7F-E29E-9EF5-D56FF397AED6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4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405088" y="5245049"/>
                  <a:ext cx="232515" cy="179668"/>
                </a:xfrm>
                <a:prstGeom prst="rect">
                  <a:avLst/>
                </a:prstGeom>
              </xdr:spPr>
            </xdr:pic>
          </xdr:grpSp>
          <xdr:pic>
            <xdr:nvPicPr>
              <xdr:cNvPr id="69" name="Picture 6">
                <a:extLst>
                  <a:ext uri="{FF2B5EF4-FFF2-40B4-BE49-F238E27FC236}">
                    <a16:creationId xmlns:a16="http://schemas.microsoft.com/office/drawing/2014/main" id="{6913A0F7-A471-48AD-8E50-480FBC8773C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031480" y="4381500"/>
                <a:ext cx="312420" cy="286385"/>
              </a:xfrm>
              <a:prstGeom prst="rect">
                <a:avLst/>
              </a:prstGeom>
              <a:noFill/>
              <a:ln w="12700">
                <a:solidFill>
                  <a:schemeClr val="tx1"/>
                </a:solidFill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70" name="図 69">
                <a:extLst>
                  <a:ext uri="{FF2B5EF4-FFF2-40B4-BE49-F238E27FC236}">
                    <a16:creationId xmlns:a16="http://schemas.microsoft.com/office/drawing/2014/main" id="{B27683BC-35A5-4722-9C89-D4DEBAE84A4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8755517" y="5622444"/>
                <a:ext cx="178982" cy="181000"/>
              </a:xfrm>
              <a:prstGeom prst="rect">
                <a:avLst/>
              </a:prstGeom>
              <a:solidFill>
                <a:srgbClr val="FEF1E6"/>
              </a:solidFill>
            </xdr:spPr>
          </xdr:pic>
        </xdr:grpSp>
        <xdr:grpSp>
          <xdr:nvGrpSpPr>
            <xdr:cNvPr id="131" name="グループ化 130">
              <a:extLst>
                <a:ext uri="{FF2B5EF4-FFF2-40B4-BE49-F238E27FC236}">
                  <a16:creationId xmlns:a16="http://schemas.microsoft.com/office/drawing/2014/main" id="{42E60DC5-A53A-AB46-7A89-A1BF7DB68CA8}"/>
                </a:ext>
              </a:extLst>
            </xdr:cNvPr>
            <xdr:cNvGrpSpPr/>
          </xdr:nvGrpSpPr>
          <xdr:grpSpPr>
            <a:xfrm>
              <a:off x="7341682" y="11092543"/>
              <a:ext cx="504751" cy="7660629"/>
              <a:chOff x="7310082" y="11087100"/>
              <a:chExt cx="500418" cy="7660629"/>
            </a:xfrm>
          </xdr:grpSpPr>
          <xdr:pic>
            <xdr:nvPicPr>
              <xdr:cNvPr id="123" name="図 122">
                <a:extLst>
                  <a:ext uri="{FF2B5EF4-FFF2-40B4-BE49-F238E27FC236}">
                    <a16:creationId xmlns:a16="http://schemas.microsoft.com/office/drawing/2014/main" id="{67A2B4B2-0FDD-48F5-B416-B8808FB5E97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7452360" y="11087100"/>
                <a:ext cx="210337" cy="229553"/>
              </a:xfrm>
              <a:prstGeom prst="rect">
                <a:avLst/>
              </a:prstGeom>
            </xdr:spPr>
          </xdr:pic>
          <xdr:pic>
            <xdr:nvPicPr>
              <xdr:cNvPr id="124" name="図 123">
                <a:extLst>
                  <a:ext uri="{FF2B5EF4-FFF2-40B4-BE49-F238E27FC236}">
                    <a16:creationId xmlns:a16="http://schemas.microsoft.com/office/drawing/2014/main" id="{C97FDB75-FDB5-2CBD-C39A-AD044BFED60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7559040" y="13204197"/>
                <a:ext cx="251460" cy="229906"/>
              </a:xfrm>
              <a:prstGeom prst="rect">
                <a:avLst/>
              </a:prstGeom>
            </xdr:spPr>
          </xdr:pic>
          <xdr:grpSp>
            <xdr:nvGrpSpPr>
              <xdr:cNvPr id="130" name="グループ化 129">
                <a:extLst>
                  <a:ext uri="{FF2B5EF4-FFF2-40B4-BE49-F238E27FC236}">
                    <a16:creationId xmlns:a16="http://schemas.microsoft.com/office/drawing/2014/main" id="{A70A5EE8-77AE-FED5-751A-5A520F83DB3A}"/>
                  </a:ext>
                </a:extLst>
              </xdr:cNvPr>
              <xdr:cNvGrpSpPr/>
            </xdr:nvGrpSpPr>
            <xdr:grpSpPr>
              <a:xfrm>
                <a:off x="7310082" y="14687880"/>
                <a:ext cx="366201" cy="4059849"/>
                <a:chOff x="7310082" y="14687880"/>
                <a:chExt cx="366201" cy="4059849"/>
              </a:xfrm>
            </xdr:grpSpPr>
            <xdr:pic>
              <xdr:nvPicPr>
                <xdr:cNvPr id="125" name="図 124">
                  <a:extLst>
                    <a:ext uri="{FF2B5EF4-FFF2-40B4-BE49-F238E27FC236}">
                      <a16:creationId xmlns:a16="http://schemas.microsoft.com/office/drawing/2014/main" id="{ACC4C84C-77D1-42DF-A30B-01BE9C243323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7465946" y="14687880"/>
                  <a:ext cx="210337" cy="229553"/>
                </a:xfrm>
                <a:prstGeom prst="rect">
                  <a:avLst/>
                </a:prstGeom>
              </xdr:spPr>
            </xdr:pic>
            <xdr:pic>
              <xdr:nvPicPr>
                <xdr:cNvPr id="126" name="図 125">
                  <a:extLst>
                    <a:ext uri="{FF2B5EF4-FFF2-40B4-BE49-F238E27FC236}">
                      <a16:creationId xmlns:a16="http://schemas.microsoft.com/office/drawing/2014/main" id="{F816FC14-EB6D-468C-AD59-C84CA1A56629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7460025" y="15749698"/>
                  <a:ext cx="210337" cy="229553"/>
                </a:xfrm>
                <a:prstGeom prst="rect">
                  <a:avLst/>
                </a:prstGeom>
              </xdr:spPr>
            </xdr:pic>
            <xdr:pic>
              <xdr:nvPicPr>
                <xdr:cNvPr id="127" name="図 126">
                  <a:extLst>
                    <a:ext uri="{FF2B5EF4-FFF2-40B4-BE49-F238E27FC236}">
                      <a16:creationId xmlns:a16="http://schemas.microsoft.com/office/drawing/2014/main" id="{8F52AE21-1091-458E-B442-166DA9FBE5EA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7310082" y="17216035"/>
                  <a:ext cx="210337" cy="229553"/>
                </a:xfrm>
                <a:prstGeom prst="rect">
                  <a:avLst/>
                </a:prstGeom>
              </xdr:spPr>
            </xdr:pic>
            <xdr:pic>
              <xdr:nvPicPr>
                <xdr:cNvPr id="128" name="図 127">
                  <a:extLst>
                    <a:ext uri="{FF2B5EF4-FFF2-40B4-BE49-F238E27FC236}">
                      <a16:creationId xmlns:a16="http://schemas.microsoft.com/office/drawing/2014/main" id="{91C6006B-3EC8-4596-93F9-89B653424611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7448092" y="18518176"/>
                  <a:ext cx="210337" cy="229553"/>
                </a:xfrm>
                <a:prstGeom prst="rect">
                  <a:avLst/>
                </a:prstGeom>
              </xdr:spPr>
            </xdr:pic>
          </xdr:grpSp>
        </xdr:grpSp>
      </xdr:grpSp>
      <xdr:pic>
        <xdr:nvPicPr>
          <xdr:cNvPr id="141" name="図 140">
            <a:extLst>
              <a:ext uri="{FF2B5EF4-FFF2-40B4-BE49-F238E27FC236}">
                <a16:creationId xmlns:a16="http://schemas.microsoft.com/office/drawing/2014/main" id="{06681234-E5AA-4E7C-9C36-6072491EF55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01934" y="19964400"/>
            <a:ext cx="210274" cy="229662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30480</xdr:colOff>
      <xdr:row>4</xdr:row>
      <xdr:rowOff>175260</xdr:rowOff>
    </xdr:from>
    <xdr:to>
      <xdr:col>0</xdr:col>
      <xdr:colOff>640080</xdr:colOff>
      <xdr:row>6</xdr:row>
      <xdr:rowOff>46169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B7BB31A-A11C-4065-9066-F159929CFBF6}"/>
            </a:ext>
          </a:extLst>
        </xdr:cNvPr>
        <xdr:cNvSpPr txBox="1"/>
      </xdr:nvSpPr>
      <xdr:spPr>
        <a:xfrm>
          <a:off x="30480" y="1165860"/>
          <a:ext cx="609600" cy="3281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>
              <a:solidFill>
                <a:schemeClr val="tx1"/>
              </a:solidFill>
            </a:rPr>
            <a:t>● 表</a:t>
          </a:r>
          <a:endParaRPr kumimoji="1" lang="en-US" altLang="ja-JP" sz="14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647700</xdr:colOff>
      <xdr:row>2</xdr:row>
      <xdr:rowOff>182880</xdr:rowOff>
    </xdr:from>
    <xdr:to>
      <xdr:col>6</xdr:col>
      <xdr:colOff>137160</xdr:colOff>
      <xdr:row>4</xdr:row>
      <xdr:rowOff>30929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79C7C15-91BE-4B87-A3B5-875B107EF74F}"/>
            </a:ext>
          </a:extLst>
        </xdr:cNvPr>
        <xdr:cNvSpPr txBox="1"/>
      </xdr:nvSpPr>
      <xdr:spPr>
        <a:xfrm>
          <a:off x="3276600" y="693420"/>
          <a:ext cx="830580" cy="3281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>
              <a:solidFill>
                <a:schemeClr val="tx1"/>
              </a:solidFill>
            </a:rPr>
            <a:t>● グラフ</a:t>
          </a:r>
          <a:endParaRPr kumimoji="1" lang="en-US" altLang="ja-JP" sz="14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358140</xdr:colOff>
      <xdr:row>19</xdr:row>
      <xdr:rowOff>160020</xdr:rowOff>
    </xdr:from>
    <xdr:to>
      <xdr:col>20</xdr:col>
      <xdr:colOff>556260</xdr:colOff>
      <xdr:row>43</xdr:row>
      <xdr:rowOff>213360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D0A77DE6-8630-F488-620D-49D733CEFF72}"/>
            </a:ext>
          </a:extLst>
        </xdr:cNvPr>
        <xdr:cNvSpPr/>
      </xdr:nvSpPr>
      <xdr:spPr>
        <a:xfrm>
          <a:off x="9677400" y="4579620"/>
          <a:ext cx="4221480" cy="573024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 単位の設定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〇軸ラベルから設定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50" b="1">
              <a:solidFill>
                <a:sysClr val="windowText" lastClr="000000"/>
              </a:solidFill>
            </a:rPr>
            <a:t>1</a:t>
          </a:r>
          <a:r>
            <a:rPr kumimoji="1" lang="ja-JP" altLang="en-US" sz="1050" b="1">
              <a:solidFill>
                <a:sysClr val="windowText" lastClr="000000"/>
              </a:solidFill>
            </a:rPr>
            <a:t>．縦軸ラベルの表示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r>
            <a:rPr kumimoji="1" lang="ja-JP" altLang="en-US" sz="1050" b="0">
              <a:solidFill>
                <a:sysClr val="windowText" lastClr="000000"/>
              </a:solidFill>
            </a:rPr>
            <a:t>　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グラフエリアをクリック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r>
            <a:rPr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→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グラフ要素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をクリック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r>
            <a:rPr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→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軸ラベル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に✓を付ける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050" b="0">
              <a:solidFill>
                <a:sysClr val="windowText" lastClr="000000"/>
              </a:solidFill>
            </a:rPr>
            <a:t>　→表示された横軸ラベルは削除し、縦軸ラベルのみにする</a:t>
          </a:r>
          <a:endParaRPr kumimoji="1" lang="en-US" altLang="ja-JP" sz="1050" b="0">
            <a:solidFill>
              <a:sysClr val="windowText" lastClr="000000"/>
            </a:solidFill>
          </a:endParaRPr>
        </a:p>
        <a:p>
          <a:pPr algn="l"/>
          <a:endParaRPr kumimoji="1" lang="en-US" altLang="ja-JP" sz="1050" b="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</a:rPr>
            <a:t>．縦軸ラベルの編集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縦</a:t>
          </a:r>
          <a:r>
            <a:rPr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軸ラベルの文字を編集</a:t>
          </a:r>
          <a:endParaRPr lang="ja-JP" altLang="ja-JP" sz="1000" b="0" u="sng">
            <a:solidFill>
              <a:sysClr val="windowText" lastClr="000000"/>
            </a:solidFill>
            <a:effectLst/>
          </a:endParaRPr>
        </a:p>
        <a:p>
          <a:r>
            <a:rPr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en-US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縦</a:t>
          </a:r>
          <a:r>
            <a:rPr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軸ラベルをクリック</a:t>
          </a:r>
          <a:endParaRPr lang="ja-JP" altLang="ja-JP" sz="1000" b="0">
            <a:solidFill>
              <a:sysClr val="windowText" lastClr="000000"/>
            </a:solidFill>
            <a:effectLst/>
          </a:endParaRPr>
        </a:p>
        <a:p>
          <a:r>
            <a:rPr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→文字全体をドラッグ→</a:t>
          </a:r>
          <a:r>
            <a:rPr lang="en-US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Delete</a:t>
          </a:r>
          <a:r>
            <a:rPr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キーで削除→文字を入力する</a:t>
          </a:r>
          <a:endParaRPr lang="ja-JP" altLang="ja-JP" sz="1000" b="0">
            <a:solidFill>
              <a:sysClr val="windowText" lastClr="000000"/>
            </a:solidFill>
            <a:effectLst/>
          </a:endParaRPr>
        </a:p>
        <a:p>
          <a:r>
            <a:rPr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・</a:t>
          </a:r>
          <a:r>
            <a:rPr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縦軸ラベルの文字を縦書きにする</a:t>
          </a:r>
          <a:endParaRPr lang="ja-JP" altLang="ja-JP" sz="1000" b="0" u="sng">
            <a:solidFill>
              <a:sysClr val="windowText" lastClr="000000"/>
            </a:solidFill>
            <a:effectLst/>
          </a:endParaRPr>
        </a:p>
        <a:p>
          <a:r>
            <a:rPr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縦軸ラベルをクリック</a:t>
          </a:r>
          <a:endParaRPr lang="ja-JP" altLang="ja-JP" sz="1000" b="0">
            <a:solidFill>
              <a:sysClr val="windowText" lastClr="000000"/>
            </a:solidFill>
            <a:effectLst/>
          </a:endParaRPr>
        </a:p>
        <a:p>
          <a:r>
            <a:rPr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→右クリック</a:t>
          </a:r>
          <a:r>
            <a:rPr lang="en-US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軸ラベルの書式設定</a:t>
          </a:r>
          <a:r>
            <a:rPr lang="en-US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クリック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r>
            <a:rPr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→</a:t>
          </a:r>
          <a:r>
            <a:rPr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文字のオプション</a:t>
          </a:r>
          <a:r>
            <a:rPr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テキストボックス</a:t>
          </a:r>
          <a:r>
            <a:rPr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をクリック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r>
            <a:rPr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→</a:t>
          </a:r>
          <a:r>
            <a:rPr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文字列の方向</a:t>
          </a:r>
          <a:r>
            <a:rPr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縦書き</a:t>
          </a:r>
          <a:r>
            <a:rPr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を選択する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〇テキストボックスから設定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挿入</a:t>
          </a:r>
          <a:r>
            <a:rPr lang="en-US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タブを</a:t>
          </a:r>
          <a:r>
            <a:rPr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クリック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r>
            <a:rPr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lang="en-US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テキスト</a:t>
          </a:r>
          <a:r>
            <a:rPr lang="en-US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lang="en-US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テキストボックス</a:t>
          </a:r>
          <a:r>
            <a:rPr lang="en-US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をクリック</a:t>
          </a:r>
          <a:endParaRPr lang="en-US" altLang="ja-JP" sz="10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→単位を追加したい箇所でマウスをクリック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r>
            <a:rPr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→</a:t>
          </a:r>
          <a:r>
            <a:rPr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文字を編集</a:t>
          </a:r>
          <a:r>
            <a:rPr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304800</xdr:colOff>
      <xdr:row>24</xdr:row>
      <xdr:rowOff>144780</xdr:rowOff>
    </xdr:from>
    <xdr:to>
      <xdr:col>15</xdr:col>
      <xdr:colOff>535245</xdr:colOff>
      <xdr:row>25</xdr:row>
      <xdr:rowOff>137579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2917024B-1703-48C6-83AA-CD95F1B2A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4620" y="5897880"/>
          <a:ext cx="230445" cy="221399"/>
        </a:xfrm>
        <a:prstGeom prst="rect">
          <a:avLst/>
        </a:prstGeom>
      </xdr:spPr>
    </xdr:pic>
    <xdr:clientData/>
  </xdr:twoCellAnchor>
  <xdr:twoCellAnchor>
    <xdr:from>
      <xdr:col>17</xdr:col>
      <xdr:colOff>266700</xdr:colOff>
      <xdr:row>34</xdr:row>
      <xdr:rowOff>198120</xdr:rowOff>
    </xdr:from>
    <xdr:to>
      <xdr:col>17</xdr:col>
      <xdr:colOff>518716</xdr:colOff>
      <xdr:row>35</xdr:row>
      <xdr:rowOff>199362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B6858993-9C38-4426-B2A3-308E9F850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640" y="8237220"/>
          <a:ext cx="252016" cy="229842"/>
        </a:xfrm>
        <a:prstGeom prst="rect">
          <a:avLst/>
        </a:prstGeom>
      </xdr:spPr>
    </xdr:pic>
    <xdr:clientData/>
  </xdr:twoCellAnchor>
  <xdr:oneCellAnchor>
    <xdr:from>
      <xdr:col>1</xdr:col>
      <xdr:colOff>327660</xdr:colOff>
      <xdr:row>28</xdr:row>
      <xdr:rowOff>144780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DA75A1C-2E71-D791-B9DB-825F8315A8C5}"/>
            </a:ext>
          </a:extLst>
        </xdr:cNvPr>
        <xdr:cNvSpPr txBox="1"/>
      </xdr:nvSpPr>
      <xdr:spPr>
        <a:xfrm>
          <a:off x="1165860" y="6812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20</xdr:row>
      <xdr:rowOff>209550</xdr:rowOff>
    </xdr:from>
    <xdr:to>
      <xdr:col>8</xdr:col>
      <xdr:colOff>914403</xdr:colOff>
      <xdr:row>24</xdr:row>
      <xdr:rowOff>35922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A10CC6EE-E60D-6AE4-C06E-4062B266161E}"/>
            </a:ext>
          </a:extLst>
        </xdr:cNvPr>
        <xdr:cNvSpPr/>
      </xdr:nvSpPr>
      <xdr:spPr>
        <a:xfrm>
          <a:off x="6210300" y="4838700"/>
          <a:ext cx="4286253" cy="740772"/>
        </a:xfrm>
        <a:prstGeom prst="wedgeRoundRectCallout">
          <a:avLst>
            <a:gd name="adj1" fmla="val -33275"/>
            <a:gd name="adj2" fmla="val 73956"/>
            <a:gd name="adj3" fmla="val 16667"/>
          </a:avLst>
        </a:prstGeom>
        <a:solidFill>
          <a:srgbClr val="E5F2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　　　　　　　　</a:t>
          </a:r>
          <a:r>
            <a:rPr kumimoji="1" lang="ja-JP" altLang="en-US" sz="1100">
              <a:solidFill>
                <a:schemeClr val="tx1"/>
              </a:solidFill>
            </a:rPr>
            <a:t>　　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5</xdr:col>
      <xdr:colOff>769892</xdr:colOff>
      <xdr:row>21</xdr:row>
      <xdr:rowOff>134089</xdr:rowOff>
    </xdr:from>
    <xdr:to>
      <xdr:col>7</xdr:col>
      <xdr:colOff>257175</xdr:colOff>
      <xdr:row>23</xdr:row>
      <xdr:rowOff>66674</xdr:rowOff>
    </xdr:to>
    <xdr:pic>
      <xdr:nvPicPr>
        <xdr:cNvPr id="3" name="図 2" descr="メニューデザイナーNEXT">
          <a:extLst>
            <a:ext uri="{FF2B5EF4-FFF2-40B4-BE49-F238E27FC236}">
              <a16:creationId xmlns:a16="http://schemas.microsoft.com/office/drawing/2014/main" id="{754E5D6B-E4D5-E221-3934-9511C8086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7392" y="4991839"/>
          <a:ext cx="1430383" cy="389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213631</xdr:colOff>
      <xdr:row>21</xdr:row>
      <xdr:rowOff>70757</xdr:rowOff>
    </xdr:from>
    <xdr:ext cx="1736373" cy="56451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810686C-94A6-164C-BFB9-E66A8BB6D3B8}"/>
            </a:ext>
          </a:extLst>
        </xdr:cNvPr>
        <xdr:cNvSpPr txBox="1"/>
      </xdr:nvSpPr>
      <xdr:spPr>
        <a:xfrm>
          <a:off x="8824231" y="4928507"/>
          <a:ext cx="1736373" cy="564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で出力した料理データを</a:t>
          </a:r>
          <a:endParaRPr kumimoji="1" lang="en-US" altLang="ja-JP" sz="1100"/>
        </a:p>
        <a:p>
          <a:r>
            <a:rPr kumimoji="1" lang="ja-JP" altLang="en-US" sz="1100"/>
            <a:t>加工したものです</a:t>
          </a:r>
        </a:p>
      </xdr:txBody>
    </xdr:sp>
    <xdr:clientData/>
  </xdr:oneCellAnchor>
  <xdr:twoCellAnchor>
    <xdr:from>
      <xdr:col>0</xdr:col>
      <xdr:colOff>1533525</xdr:colOff>
      <xdr:row>38</xdr:row>
      <xdr:rowOff>180975</xdr:rowOff>
    </xdr:from>
    <xdr:to>
      <xdr:col>0</xdr:col>
      <xdr:colOff>1847629</xdr:colOff>
      <xdr:row>40</xdr:row>
      <xdr:rowOff>59055</xdr:rowOff>
    </xdr:to>
    <xdr:sp macro="" textlink="">
      <xdr:nvSpPr>
        <xdr:cNvPr id="26" name="矢印: 折線 25">
          <a:extLst>
            <a:ext uri="{FF2B5EF4-FFF2-40B4-BE49-F238E27FC236}">
              <a16:creationId xmlns:a16="http://schemas.microsoft.com/office/drawing/2014/main" id="{6CBAAD42-8371-4A37-8C9C-508C86C0647D}"/>
            </a:ext>
          </a:extLst>
        </xdr:cNvPr>
        <xdr:cNvSpPr/>
      </xdr:nvSpPr>
      <xdr:spPr>
        <a:xfrm rot="10800000" flipH="1">
          <a:off x="1533525" y="8220075"/>
          <a:ext cx="314104" cy="335280"/>
        </a:xfrm>
        <a:prstGeom prst="bentArrow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4</xdr:col>
      <xdr:colOff>581025</xdr:colOff>
      <xdr:row>21</xdr:row>
      <xdr:rowOff>85725</xdr:rowOff>
    </xdr:from>
    <xdr:ext cx="1172116" cy="328423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1E9FAA55-A29C-46BF-9279-A662EF546251}"/>
            </a:ext>
          </a:extLst>
        </xdr:cNvPr>
        <xdr:cNvSpPr txBox="1"/>
      </xdr:nvSpPr>
      <xdr:spPr>
        <a:xfrm>
          <a:off x="6276975" y="4943475"/>
          <a:ext cx="1172116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水色のデータは</a:t>
          </a:r>
        </a:p>
      </xdr:txBody>
    </xdr:sp>
    <xdr:clientData/>
  </xdr:oneCellAnchor>
  <xdr:twoCellAnchor editAs="oneCell">
    <xdr:from>
      <xdr:col>1</xdr:col>
      <xdr:colOff>304801</xdr:colOff>
      <xdr:row>2</xdr:row>
      <xdr:rowOff>47625</xdr:rowOff>
    </xdr:from>
    <xdr:to>
      <xdr:col>1</xdr:col>
      <xdr:colOff>677115</xdr:colOff>
      <xdr:row>3</xdr:row>
      <xdr:rowOff>171450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D1CE9C52-6A52-045A-4ED8-1EA184B91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1" y="542925"/>
          <a:ext cx="372314" cy="371475"/>
        </a:xfrm>
        <a:prstGeom prst="rect">
          <a:avLst/>
        </a:prstGeom>
        <a:noFill/>
        <a:ln w="1270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1076326</xdr:colOff>
      <xdr:row>10</xdr:row>
      <xdr:rowOff>202483</xdr:rowOff>
    </xdr:from>
    <xdr:to>
      <xdr:col>1</xdr:col>
      <xdr:colOff>1503110</xdr:colOff>
      <xdr:row>12</xdr:row>
      <xdr:rowOff>152400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1F86B21E-10FB-0B37-E4BF-C9081793ED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63" t="7965" r="4478" b="5261"/>
        <a:stretch/>
      </xdr:blipFill>
      <xdr:spPr>
        <a:xfrm>
          <a:off x="3305176" y="2545633"/>
          <a:ext cx="426784" cy="407117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>
    <xdr:from>
      <xdr:col>8</xdr:col>
      <xdr:colOff>35378</xdr:colOff>
      <xdr:row>0</xdr:row>
      <xdr:rowOff>229961</xdr:rowOff>
    </xdr:from>
    <xdr:to>
      <xdr:col>12</xdr:col>
      <xdr:colOff>542925</xdr:colOff>
      <xdr:row>16</xdr:row>
      <xdr:rowOff>152400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47CBB3E2-42CC-AA7F-3B1F-EF2690726FCF}"/>
            </a:ext>
          </a:extLst>
        </xdr:cNvPr>
        <xdr:cNvGrpSpPr/>
      </xdr:nvGrpSpPr>
      <xdr:grpSpPr>
        <a:xfrm>
          <a:off x="9590858" y="229961"/>
          <a:ext cx="3586027" cy="3679099"/>
          <a:chOff x="9769928" y="163286"/>
          <a:chExt cx="4385855" cy="3637189"/>
        </a:xfrm>
      </xdr:grpSpPr>
      <xdr:grpSp>
        <xdr:nvGrpSpPr>
          <xdr:cNvPr id="17" name="グループ化 16">
            <a:extLst>
              <a:ext uri="{FF2B5EF4-FFF2-40B4-BE49-F238E27FC236}">
                <a16:creationId xmlns:a16="http://schemas.microsoft.com/office/drawing/2014/main" id="{5A038451-ACC6-156C-7082-198432720054}"/>
              </a:ext>
            </a:extLst>
          </xdr:cNvPr>
          <xdr:cNvGrpSpPr/>
        </xdr:nvGrpSpPr>
        <xdr:grpSpPr>
          <a:xfrm>
            <a:off x="9769928" y="163286"/>
            <a:ext cx="4385855" cy="3637189"/>
            <a:chOff x="8541203" y="296636"/>
            <a:chExt cx="4385855" cy="3406458"/>
          </a:xfrm>
        </xdr:grpSpPr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1A679411-0E59-4FE1-A3D6-97A335D6A8B8}"/>
                </a:ext>
              </a:extLst>
            </xdr:cNvPr>
            <xdr:cNvGrpSpPr/>
          </xdr:nvGrpSpPr>
          <xdr:grpSpPr>
            <a:xfrm>
              <a:off x="8541203" y="296636"/>
              <a:ext cx="4385855" cy="3406458"/>
              <a:chOff x="4880610" y="8120744"/>
              <a:chExt cx="4394019" cy="3406458"/>
            </a:xfrm>
            <a:solidFill>
              <a:srgbClr val="FEF1E6"/>
            </a:solidFill>
          </xdr:grpSpPr>
          <xdr:sp macro="" textlink="">
            <xdr:nvSpPr>
              <xdr:cNvPr id="8" name="吹き出し: 角を丸めた四角形 7">
                <a:extLst>
                  <a:ext uri="{FF2B5EF4-FFF2-40B4-BE49-F238E27FC236}">
                    <a16:creationId xmlns:a16="http://schemas.microsoft.com/office/drawing/2014/main" id="{FB395A72-778E-6285-4717-64AB6757706D}"/>
                  </a:ext>
                </a:extLst>
              </xdr:cNvPr>
              <xdr:cNvSpPr/>
            </xdr:nvSpPr>
            <xdr:spPr>
              <a:xfrm>
                <a:off x="4880610" y="8120744"/>
                <a:ext cx="4394019" cy="3406458"/>
              </a:xfrm>
              <a:prstGeom prst="wedgeRoundRectCallout">
                <a:avLst>
                  <a:gd name="adj1" fmla="val -83906"/>
                  <a:gd name="adj2" fmla="val -19035"/>
                  <a:gd name="adj3" fmla="val 16667"/>
                </a:avLst>
              </a:prstGeom>
              <a:solidFill>
                <a:srgbClr val="FFEFEF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r>
                  <a:rPr kumimoji="1" lang="ja-JP" altLang="en-US" sz="1100" b="1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rPr>
                  <a:t>　　　　　横棒グラフ</a:t>
                </a:r>
                <a:endParaRPr kumimoji="1" lang="en-US" altLang="ja-JP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endParaRPr kumimoji="1" lang="en-US" altLang="ja-JP" sz="10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r>
                  <a:rPr lang="ja-JP" altLang="en-US" sz="1000" b="1">
                    <a:solidFill>
                      <a:schemeClr val="tx1"/>
                    </a:solidFill>
                    <a:effectLst/>
                  </a:rPr>
                  <a:t>○横棒グラフの作成 </a:t>
                </a:r>
                <a:endParaRPr lang="en-US" altLang="ja-JP" sz="1000" b="1">
                  <a:solidFill>
                    <a:schemeClr val="tx1"/>
                  </a:solidFill>
                  <a:effectLst/>
                </a:endParaRPr>
              </a:p>
              <a:p>
                <a:r>
                  <a:rPr lang="ja-JP" altLang="en-US" sz="1000" u="none">
                    <a:solidFill>
                      <a:schemeClr val="tx1"/>
                    </a:solidFill>
                    <a:effectLst/>
                  </a:rPr>
                  <a:t>１．</a:t>
                </a:r>
                <a:r>
                  <a:rPr lang="ja-JP" altLang="en-US" sz="1000" u="sng">
                    <a:solidFill>
                      <a:schemeClr val="tx1"/>
                    </a:solidFill>
                    <a:effectLst/>
                  </a:rPr>
                  <a:t>データの選択 </a:t>
                </a:r>
                <a:endParaRPr lang="en-US" altLang="ja-JP" sz="1000" u="sng">
                  <a:solidFill>
                    <a:schemeClr val="tx1"/>
                  </a:solidFill>
                  <a:effectLst/>
                </a:endParaRPr>
              </a:p>
              <a:p>
                <a:r>
                  <a:rPr lang="ja-JP" altLang="en-US" sz="1000" u="none">
                    <a:solidFill>
                      <a:schemeClr val="tx1"/>
                    </a:solidFill>
                    <a:effectLst/>
                  </a:rPr>
                  <a:t>　　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データをマウスで選択する（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A5:B8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）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 </a:t>
                </a:r>
              </a:p>
              <a:p>
                <a:r>
                  <a:rPr lang="ja-JP" altLang="en-US" sz="1000" u="none">
                    <a:solidFill>
                      <a:schemeClr val="tx1"/>
                    </a:solidFill>
                    <a:effectLst/>
                  </a:rPr>
                  <a:t>２．</a:t>
                </a:r>
                <a:r>
                  <a:rPr lang="ja-JP" altLang="en-US" sz="1000" u="sng">
                    <a:solidFill>
                      <a:schemeClr val="tx1"/>
                    </a:solidFill>
                    <a:effectLst/>
                  </a:rPr>
                  <a:t>横棒グラフの作成 </a:t>
                </a:r>
                <a:endParaRPr lang="en-US" altLang="ja-JP" sz="1000" u="sng">
                  <a:solidFill>
                    <a:schemeClr val="tx1"/>
                  </a:solidFill>
                  <a:effectLst/>
                </a:endParaRPr>
              </a:p>
              <a:p>
                <a:r>
                  <a:rPr lang="ja-JP" altLang="en-US" sz="1000" u="none">
                    <a:solidFill>
                      <a:schemeClr val="tx1"/>
                    </a:solidFill>
                    <a:effectLst/>
                  </a:rPr>
                  <a:t>　　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[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挿入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]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タブ→ 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[</a:t>
                </a:r>
                <a:r>
                  <a:rPr lang="ja-JP" altLang="en-US" sz="1000" baseline="0">
                    <a:solidFill>
                      <a:schemeClr val="tx1"/>
                    </a:solidFill>
                    <a:effectLst/>
                  </a:rPr>
                  <a:t> 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　  縦棒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/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横棒グラフ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]</a:t>
                </a:r>
              </a:p>
              <a:p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　　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→[2D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横棒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]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の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[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集合横棒グラフ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]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を選択する</a:t>
                </a:r>
                <a:endParaRPr lang="en-US" altLang="ja-JP" sz="1000">
                  <a:solidFill>
                    <a:schemeClr val="tx1"/>
                  </a:solidFill>
                  <a:effectLst/>
                </a:endParaRPr>
              </a:p>
              <a:p>
                <a:endParaRPr lang="en-US" altLang="ja-JP" sz="1000">
                  <a:solidFill>
                    <a:schemeClr val="tx1"/>
                  </a:solidFill>
                  <a:effectLst/>
                </a:endParaRPr>
              </a:p>
              <a:p>
                <a:r>
                  <a:rPr lang="ja-JP" altLang="ja-JP" sz="10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○</a:t>
                </a:r>
                <a:r>
                  <a:rPr lang="ja-JP" altLang="en-US" sz="10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縦軸（項目）の上下を反転</a:t>
                </a:r>
                <a:endParaRPr lang="ja-JP" altLang="ja-JP" sz="1000">
                  <a:solidFill>
                    <a:schemeClr val="tx1"/>
                  </a:solidFill>
                  <a:effectLst/>
                </a:endParaRPr>
              </a:p>
              <a:p>
                <a:r>
                  <a:rPr lang="ja-JP" altLang="en-US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　　縦軸を</a:t>
                </a:r>
                <a:r>
                  <a:rPr lang="ja-JP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クリック</a:t>
                </a:r>
                <a:endParaRPr lang="ja-JP" altLang="ja-JP" sz="1000">
                  <a:solidFill>
                    <a:schemeClr val="tx1"/>
                  </a:solidFill>
                  <a:effectLst/>
                </a:endParaRPr>
              </a:p>
              <a:p>
                <a:r>
                  <a:rPr lang="ja-JP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　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　</a:t>
                </a:r>
                <a:r>
                  <a:rPr lang="ja-JP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→右クリック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[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軸</a:t>
                </a:r>
                <a:r>
                  <a:rPr lang="ja-JP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の書式設定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]</a:t>
                </a:r>
                <a:endParaRPr lang="ja-JP" altLang="ja-JP" sz="1000">
                  <a:solidFill>
                    <a:schemeClr val="tx1"/>
                  </a:solidFill>
                  <a:effectLst/>
                </a:endParaRPr>
              </a:p>
              <a:p>
                <a:r>
                  <a:rPr kumimoji="1" lang="ja-JP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　</a:t>
                </a:r>
                <a:r>
                  <a:rPr kumimoji="1" lang="ja-JP" altLang="en-US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　</a:t>
                </a:r>
                <a:r>
                  <a:rPr kumimoji="1" lang="ja-JP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→</a:t>
                </a:r>
                <a:r>
                  <a:rPr kumimoji="1" lang="en-US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[</a:t>
                </a:r>
                <a:r>
                  <a:rPr kumimoji="1" lang="ja-JP" altLang="en-US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軸のオプション</a:t>
                </a:r>
                <a:r>
                  <a:rPr kumimoji="1" lang="en-US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]</a:t>
                </a:r>
                <a:r>
                  <a:rPr kumimoji="1" lang="ja-JP" altLang="en-US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→</a:t>
                </a:r>
                <a:r>
                  <a:rPr kumimoji="1" lang="en-US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[</a:t>
                </a:r>
                <a:r>
                  <a:rPr kumimoji="1" lang="ja-JP" altLang="en-US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　　軸</a:t>
                </a:r>
                <a:r>
                  <a:rPr kumimoji="1" lang="ja-JP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のオプション</a:t>
                </a:r>
                <a:r>
                  <a:rPr kumimoji="1" lang="en-US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]</a:t>
                </a:r>
              </a:p>
              <a:p>
                <a:r>
                  <a:rPr kumimoji="1" lang="ja-JP" altLang="en-US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　　</a:t>
                </a:r>
                <a:r>
                  <a:rPr kumimoji="1" lang="ja-JP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→</a:t>
                </a:r>
                <a:r>
                  <a:rPr kumimoji="1" lang="en-US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[</a:t>
                </a:r>
                <a:r>
                  <a:rPr kumimoji="1" lang="ja-JP" altLang="en-US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軸位置</a:t>
                </a:r>
                <a:r>
                  <a:rPr kumimoji="1" lang="en-US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]</a:t>
                </a:r>
                <a:r>
                  <a:rPr kumimoji="0" lang="ja-JP" altLang="en-US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の</a:t>
                </a:r>
                <a:r>
                  <a:rPr kumimoji="1" lang="en-US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[</a:t>
                </a:r>
                <a:r>
                  <a:rPr kumimoji="1" lang="ja-JP" altLang="en-US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軸を反転する</a:t>
                </a:r>
                <a:r>
                  <a:rPr kumimoji="1" lang="en-US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]</a:t>
                </a:r>
                <a:r>
                  <a:rPr kumimoji="1" lang="ja-JP" altLang="en-US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に✓を付ける</a:t>
                </a:r>
                <a:r>
                  <a:rPr lang="ja-JP" altLang="en-US" sz="1000" u="none">
                    <a:solidFill>
                      <a:schemeClr val="tx1"/>
                    </a:solidFill>
                    <a:effectLst/>
                  </a:rPr>
                  <a:t>　</a:t>
                </a:r>
                <a:endParaRPr lang="ja-JP" altLang="ja-JP" sz="1000">
                  <a:solidFill>
                    <a:schemeClr val="tx1"/>
                  </a:solidFill>
                  <a:effectLst/>
                </a:endParaRPr>
              </a:p>
            </xdr:txBody>
          </xdr:sp>
          <xdr:pic>
            <xdr:nvPicPr>
              <xdr:cNvPr id="9" name="図 8">
                <a:extLst>
                  <a:ext uri="{FF2B5EF4-FFF2-40B4-BE49-F238E27FC236}">
                    <a16:creationId xmlns:a16="http://schemas.microsoft.com/office/drawing/2014/main" id="{9383B451-9A7F-F116-018D-56782CD7158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6462330" y="9426219"/>
                <a:ext cx="257989" cy="211731"/>
              </a:xfrm>
              <a:prstGeom prst="rect">
                <a:avLst/>
              </a:prstGeom>
              <a:grpFill/>
            </xdr:spPr>
          </xdr:pic>
        </xdr:grpSp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A9E542E4-D6EE-FC92-0605-951EDF58CDD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0718366" y="2774975"/>
              <a:ext cx="268699" cy="198665"/>
            </a:xfrm>
            <a:prstGeom prst="rect">
              <a:avLst/>
            </a:prstGeom>
          </xdr:spPr>
        </xdr:pic>
      </xdr:grpSp>
      <xdr:pic>
        <xdr:nvPicPr>
          <xdr:cNvPr id="33" name="図 32">
            <a:extLst>
              <a:ext uri="{FF2B5EF4-FFF2-40B4-BE49-F238E27FC236}">
                <a16:creationId xmlns:a16="http://schemas.microsoft.com/office/drawing/2014/main" id="{8810B79A-4010-4027-A94B-B967E1C0357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67949" y="295275"/>
            <a:ext cx="545435" cy="389558"/>
          </a:xfrm>
          <a:prstGeom prst="rect">
            <a:avLst/>
          </a:prstGeom>
          <a:noFill/>
          <a:ln w="12700">
            <a:solidFill>
              <a:schemeClr val="tx1"/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9</xdr:col>
      <xdr:colOff>409575</xdr:colOff>
      <xdr:row>17</xdr:row>
      <xdr:rowOff>104775</xdr:rowOff>
    </xdr:from>
    <xdr:to>
      <xdr:col>16</xdr:col>
      <xdr:colOff>128180</xdr:colOff>
      <xdr:row>36</xdr:row>
      <xdr:rowOff>0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690EC916-A491-E123-630E-B070F67176E9}"/>
            </a:ext>
          </a:extLst>
        </xdr:cNvPr>
        <xdr:cNvGrpSpPr/>
      </xdr:nvGrpSpPr>
      <xdr:grpSpPr>
        <a:xfrm>
          <a:off x="11031855" y="4090035"/>
          <a:ext cx="4412525" cy="4291965"/>
          <a:chOff x="10077450" y="4267200"/>
          <a:chExt cx="4385855" cy="4295775"/>
        </a:xfrm>
      </xdr:grpSpPr>
      <xdr:sp macro="" textlink="">
        <xdr:nvSpPr>
          <xdr:cNvPr id="21" name="吹き出し: 角を丸めた四角形 20">
            <a:extLst>
              <a:ext uri="{FF2B5EF4-FFF2-40B4-BE49-F238E27FC236}">
                <a16:creationId xmlns:a16="http://schemas.microsoft.com/office/drawing/2014/main" id="{A94DC798-D28F-3B56-86B2-A4471DBFFD3D}"/>
              </a:ext>
            </a:extLst>
          </xdr:cNvPr>
          <xdr:cNvSpPr/>
        </xdr:nvSpPr>
        <xdr:spPr>
          <a:xfrm>
            <a:off x="10077450" y="4267200"/>
            <a:ext cx="4385855" cy="4295775"/>
          </a:xfrm>
          <a:prstGeom prst="wedgeRoundRectCallout">
            <a:avLst>
              <a:gd name="adj1" fmla="val -96524"/>
              <a:gd name="adj2" fmla="val -60602"/>
              <a:gd name="adj3" fmla="val 16667"/>
            </a:avLst>
          </a:prstGeom>
          <a:solidFill>
            <a:srgbClr val="FFF9D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　　　　レーダーチャート</a:t>
            </a:r>
            <a:endPara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endParaRPr kumimoji="1" lang="en-US" altLang="ja-JP" sz="1000" b="1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000" b="1">
                <a:solidFill>
                  <a:schemeClr val="tx1"/>
                </a:solidFill>
                <a:effectLst/>
              </a:rPr>
              <a:t>○レーダーチャートの作成 </a:t>
            </a:r>
            <a:endParaRPr lang="en-US" altLang="ja-JP" sz="1000" b="1">
              <a:solidFill>
                <a:schemeClr val="tx1"/>
              </a:solidFill>
              <a:effectLst/>
            </a:endParaRPr>
          </a:p>
          <a:p>
            <a:r>
              <a:rPr lang="ja-JP" altLang="en-US" sz="1000" u="none">
                <a:solidFill>
                  <a:schemeClr val="tx1"/>
                </a:solidFill>
                <a:effectLst/>
              </a:rPr>
              <a:t>１．</a:t>
            </a:r>
            <a:r>
              <a:rPr lang="ja-JP" altLang="en-US" sz="1000" u="sng">
                <a:solidFill>
                  <a:schemeClr val="tx1"/>
                </a:solidFill>
                <a:effectLst/>
              </a:rPr>
              <a:t>データの選択 </a:t>
            </a:r>
            <a:endParaRPr lang="en-US" altLang="ja-JP" sz="1000" u="sng">
              <a:solidFill>
                <a:schemeClr val="tx1"/>
              </a:solidFill>
              <a:effectLst/>
            </a:endParaRPr>
          </a:p>
          <a:p>
            <a:r>
              <a:rPr lang="ja-JP" altLang="en-US" sz="1000" u="none">
                <a:solidFill>
                  <a:schemeClr val="tx1"/>
                </a:solidFill>
                <a:effectLst/>
              </a:rPr>
              <a:t>　　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データをマウスで選択する（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A14:G17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）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 </a:t>
            </a:r>
          </a:p>
          <a:p>
            <a:r>
              <a:rPr lang="ja-JP" altLang="en-US" sz="1000" u="none">
                <a:solidFill>
                  <a:schemeClr val="tx1"/>
                </a:solidFill>
                <a:effectLst/>
              </a:rPr>
              <a:t>２．</a:t>
            </a:r>
            <a:r>
              <a:rPr lang="ja-JP" altLang="en-US" sz="1000" u="sng">
                <a:solidFill>
                  <a:schemeClr val="tx1"/>
                </a:solidFill>
                <a:effectLst/>
              </a:rPr>
              <a:t>レーダーチャートの作成 </a:t>
            </a:r>
            <a:endParaRPr lang="en-US" altLang="ja-JP" sz="1000" u="sng">
              <a:solidFill>
                <a:schemeClr val="tx1"/>
              </a:solidFill>
              <a:effectLst/>
            </a:endParaRPr>
          </a:p>
          <a:p>
            <a:r>
              <a:rPr lang="ja-JP" altLang="en-US" sz="1000" u="none">
                <a:solidFill>
                  <a:schemeClr val="tx1"/>
                </a:solidFill>
                <a:effectLst/>
              </a:rPr>
              <a:t>　　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[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挿入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]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タブ→   　  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(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レーダーチャートを含むアイコン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)</a:t>
            </a:r>
          </a:p>
          <a:p>
            <a:r>
              <a:rPr lang="ja-JP" altLang="en-US" sz="1000">
                <a:solidFill>
                  <a:schemeClr val="tx1"/>
                </a:solidFill>
                <a:effectLst/>
              </a:rPr>
              <a:t>　　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→[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レーダー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]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の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[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レーダーチャート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]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を選択する</a:t>
            </a:r>
            <a:endParaRPr lang="en-US" altLang="ja-JP" sz="1000">
              <a:solidFill>
                <a:schemeClr val="tx1"/>
              </a:solidFill>
              <a:effectLst/>
            </a:endParaRPr>
          </a:p>
          <a:p>
            <a:endParaRPr lang="en-US" altLang="ja-JP" sz="1000">
              <a:solidFill>
                <a:schemeClr val="tx1"/>
              </a:solidFill>
              <a:effectLst/>
            </a:endParaRPr>
          </a:p>
          <a:p>
            <a:r>
              <a:rPr lang="ja-JP" altLang="en-US" sz="1000">
                <a:solidFill>
                  <a:schemeClr val="tx1"/>
                </a:solidFill>
                <a:effectLst/>
              </a:rPr>
              <a:t>　　</a:t>
            </a:r>
            <a:r>
              <a:rPr lang="ja-JP" altLang="en-US" sz="1050" b="1">
                <a:solidFill>
                  <a:schemeClr val="tx1"/>
                </a:solidFill>
                <a:effectLst/>
              </a:rPr>
              <a:t>㌽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マーカー付きグラフの場合は</a:t>
            </a:r>
            <a:endParaRPr lang="en-US" altLang="ja-JP" sz="1000">
              <a:solidFill>
                <a:schemeClr val="tx1"/>
              </a:solidFill>
              <a:effectLst/>
            </a:endParaRPr>
          </a:p>
          <a:p>
            <a:r>
              <a:rPr lang="ja-JP" altLang="en-US" sz="1000">
                <a:solidFill>
                  <a:schemeClr val="tx1"/>
                </a:solidFill>
                <a:effectLst/>
              </a:rPr>
              <a:t>　　　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[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マーカー付きレーダーチャート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]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を選択する</a:t>
            </a:r>
            <a:endParaRPr lang="en-US" altLang="ja-JP" sz="1000">
              <a:solidFill>
                <a:schemeClr val="tx1"/>
              </a:solidFill>
              <a:effectLst/>
            </a:endParaRPr>
          </a:p>
          <a:p>
            <a:endParaRPr lang="en-US" altLang="ja-JP" sz="1000">
              <a:solidFill>
                <a:schemeClr val="tx1"/>
              </a:solidFill>
              <a:effectLst/>
            </a:endParaRPr>
          </a:p>
          <a:p>
            <a:r>
              <a:rPr lang="ja-JP" altLang="ja-JP" sz="10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○</a:t>
            </a:r>
            <a:r>
              <a:rPr lang="ja-JP" altLang="en-US" sz="10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グラフの表示順（面）を変更</a:t>
            </a:r>
            <a:endParaRPr lang="en-US" altLang="ja-JP" sz="1000" b="1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グラフエリアを</a:t>
            </a:r>
            <a:r>
              <a:rPr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クリック</a:t>
            </a:r>
            <a:endParaRPr lang="ja-JP" altLang="ja-JP" sz="1000">
              <a:solidFill>
                <a:schemeClr val="tx1"/>
              </a:solidFill>
              <a:effectLst/>
            </a:endParaRPr>
          </a:p>
          <a:p>
            <a:r>
              <a:rPr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→右クリック</a:t>
            </a:r>
            <a:r>
              <a:rPr lang="en-US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[</a:t>
            </a: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データの選択</a:t>
            </a:r>
            <a:r>
              <a:rPr lang="en-US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]</a:t>
            </a:r>
            <a:endParaRPr lang="ja-JP" altLang="ja-JP" sz="1000">
              <a:solidFill>
                <a:schemeClr val="tx1"/>
              </a:solidFill>
              <a:effectLst/>
            </a:endParaRPr>
          </a:p>
          <a:p>
            <a:r>
              <a:rPr kumimoji="1"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→</a:t>
            </a:r>
            <a:r>
              <a:rPr kumimoji="1" lang="en-US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[</a:t>
            </a:r>
            <a:r>
              <a:rPr kumimoji="1"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凡例項目</a:t>
            </a:r>
            <a:r>
              <a:rPr kumimoji="1" lang="en-US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]</a:t>
            </a:r>
            <a:r>
              <a:rPr kumimoji="1"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で移動する項目を選択し、</a:t>
            </a:r>
            <a:endPara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　右上の▲▼で表示順を変更する</a:t>
            </a:r>
            <a:endPara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kumimoji="1" lang="ja-JP" altLang="en-US" sz="105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㌽ </a:t>
            </a:r>
            <a:r>
              <a:rPr kumimoji="1" lang="ja-JP" altLang="en-US" sz="10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前面に表示したい項目を、下に移動する</a:t>
            </a:r>
            <a:endParaRPr lang="ja-JP" altLang="ja-JP" sz="1000" b="0">
              <a:solidFill>
                <a:schemeClr val="tx1"/>
              </a:solidFill>
              <a:effectLst/>
            </a:endParaRPr>
          </a:p>
        </xdr:txBody>
      </xdr:sp>
      <xdr:pic>
        <xdr:nvPicPr>
          <xdr:cNvPr id="34" name="図 33">
            <a:extLst>
              <a:ext uri="{FF2B5EF4-FFF2-40B4-BE49-F238E27FC236}">
                <a16:creationId xmlns:a16="http://schemas.microsoft.com/office/drawing/2014/main" id="{FA5D31A5-8DD3-4BDE-929B-7CDF7F9A206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463" t="7965" r="4478" b="5261"/>
          <a:stretch/>
        </xdr:blipFill>
        <xdr:spPr>
          <a:xfrm>
            <a:off x="10410825" y="4389269"/>
            <a:ext cx="428625" cy="408873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</xdr:grpSp>
    <xdr:clientData/>
  </xdr:twoCellAnchor>
  <xdr:twoCellAnchor>
    <xdr:from>
      <xdr:col>2</xdr:col>
      <xdr:colOff>367393</xdr:colOff>
      <xdr:row>1</xdr:row>
      <xdr:rowOff>140154</xdr:rowOff>
    </xdr:from>
    <xdr:to>
      <xdr:col>6</xdr:col>
      <xdr:colOff>152401</xdr:colOff>
      <xdr:row>12</xdr:row>
      <xdr:rowOff>6804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36F57827-580A-5301-B440-FFB1769F5465}"/>
            </a:ext>
          </a:extLst>
        </xdr:cNvPr>
        <xdr:cNvSpPr/>
      </xdr:nvSpPr>
      <xdr:spPr>
        <a:xfrm>
          <a:off x="4112079" y="423183"/>
          <a:ext cx="3682093" cy="2424792"/>
        </a:xfrm>
        <a:prstGeom prst="wedgeRoundRectCallout">
          <a:avLst>
            <a:gd name="adj1" fmla="val -47226"/>
            <a:gd name="adj2" fmla="val -16704"/>
            <a:gd name="adj3" fmla="val 16667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表の数値の並び替え（大きい順または小さい順）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00" u="none">
              <a:solidFill>
                <a:schemeClr val="tx1"/>
              </a:solidFill>
              <a:effectLst/>
            </a:rPr>
            <a:t>数値の入ったセルを１か所クリックする</a:t>
          </a:r>
          <a:endParaRPr lang="en-US" altLang="ja-JP" sz="1000" u="none">
            <a:solidFill>
              <a:schemeClr val="tx1"/>
            </a:solidFill>
            <a:effectLst/>
          </a:endParaRPr>
        </a:p>
        <a:p>
          <a:r>
            <a:rPr lang="ja-JP" altLang="en-US" sz="1000" u="none">
              <a:solidFill>
                <a:schemeClr val="tx1"/>
              </a:solidFill>
              <a:effectLst/>
            </a:rPr>
            <a:t>→</a:t>
          </a:r>
          <a:r>
            <a:rPr lang="en-US" altLang="ja-JP" sz="1000" u="none">
              <a:solidFill>
                <a:schemeClr val="tx1"/>
              </a:solidFill>
              <a:effectLst/>
            </a:rPr>
            <a:t>[</a:t>
          </a:r>
          <a:r>
            <a:rPr lang="ja-JP" altLang="en-US" sz="1000" u="none">
              <a:solidFill>
                <a:schemeClr val="tx1"/>
              </a:solidFill>
              <a:effectLst/>
            </a:rPr>
            <a:t>ホーム</a:t>
          </a:r>
          <a:r>
            <a:rPr lang="en-US" altLang="ja-JP" sz="1000" u="none">
              <a:solidFill>
                <a:schemeClr val="tx1"/>
              </a:solidFill>
              <a:effectLst/>
            </a:rPr>
            <a:t>]</a:t>
          </a:r>
          <a:r>
            <a:rPr lang="ja-JP" altLang="en-US" sz="1000" u="none">
              <a:solidFill>
                <a:schemeClr val="tx1"/>
              </a:solidFill>
              <a:effectLst/>
            </a:rPr>
            <a:t>タブ→</a:t>
          </a:r>
          <a:r>
            <a:rPr lang="en-US" altLang="ja-JP" sz="1000" u="none">
              <a:solidFill>
                <a:schemeClr val="tx1"/>
              </a:solidFill>
              <a:effectLst/>
            </a:rPr>
            <a:t>[</a:t>
          </a:r>
          <a:r>
            <a:rPr lang="ja-JP" altLang="en-US" sz="1000" u="none">
              <a:solidFill>
                <a:schemeClr val="tx1"/>
              </a:solidFill>
              <a:effectLst/>
            </a:rPr>
            <a:t>並べ替えとフィルター</a:t>
          </a:r>
          <a:r>
            <a:rPr lang="en-US" altLang="ja-JP" sz="1000" u="none">
              <a:solidFill>
                <a:schemeClr val="tx1"/>
              </a:solidFill>
              <a:effectLst/>
            </a:rPr>
            <a:t>]</a:t>
          </a:r>
        </a:p>
        <a:p>
          <a:endParaRPr lang="en-US" altLang="ja-JP" sz="1000" u="none">
            <a:solidFill>
              <a:schemeClr val="tx1"/>
            </a:solidFill>
            <a:effectLst/>
          </a:endParaRPr>
        </a:p>
        <a:p>
          <a:r>
            <a:rPr lang="ja-JP" altLang="en-US" sz="1000" u="none">
              <a:solidFill>
                <a:schemeClr val="tx1"/>
              </a:solidFill>
              <a:effectLst/>
            </a:rPr>
            <a:t>大きい順：降順</a:t>
          </a:r>
          <a:endParaRPr lang="en-US" altLang="ja-JP" sz="1000" u="none">
            <a:solidFill>
              <a:schemeClr val="tx1"/>
            </a:solidFill>
            <a:effectLst/>
          </a:endParaRPr>
        </a:p>
        <a:p>
          <a:r>
            <a:rPr lang="ja-JP" altLang="en-US" sz="1000" u="none">
              <a:solidFill>
                <a:schemeClr val="tx1"/>
              </a:solidFill>
              <a:effectLst/>
            </a:rPr>
            <a:t>小さい順：昇順　　</a:t>
          </a:r>
          <a:r>
            <a:rPr lang="ja-JP" altLang="en-US" sz="1000">
              <a:solidFill>
                <a:schemeClr val="tx1"/>
              </a:solidFill>
              <a:effectLst/>
            </a:rPr>
            <a:t>を選択する</a:t>
          </a:r>
          <a:endParaRPr lang="en-US" altLang="ja-JP" sz="1000">
            <a:solidFill>
              <a:schemeClr val="tx1"/>
            </a:solidFill>
            <a:effectLst/>
          </a:endParaRPr>
        </a:p>
        <a:p>
          <a:endParaRPr lang="en-US" altLang="ja-JP" sz="1000">
            <a:solidFill>
              <a:schemeClr val="tx1"/>
            </a:solidFill>
            <a:effectLst/>
          </a:endParaRPr>
        </a:p>
        <a:p>
          <a:r>
            <a:rPr lang="ja-JP" altLang="en-US" sz="1050" b="1">
              <a:solidFill>
                <a:schemeClr val="tx1"/>
              </a:solidFill>
              <a:effectLst/>
            </a:rPr>
            <a:t>㌽</a:t>
          </a:r>
          <a:r>
            <a:rPr lang="ja-JP" altLang="en-US" sz="1000">
              <a:solidFill>
                <a:schemeClr val="tx1"/>
              </a:solidFill>
              <a:effectLst/>
            </a:rPr>
            <a:t> 表に数式が入っている場合は、ずれが生じるため、</a:t>
          </a:r>
          <a:endParaRPr lang="en-US" altLang="ja-JP" sz="1000">
            <a:solidFill>
              <a:schemeClr val="tx1"/>
            </a:solidFill>
            <a:effectLst/>
          </a:endParaRPr>
        </a:p>
        <a:p>
          <a:r>
            <a:rPr lang="ja-JP" altLang="en-US" sz="1000">
              <a:solidFill>
                <a:schemeClr val="tx1"/>
              </a:solidFill>
              <a:effectLst/>
            </a:rPr>
            <a:t>　</a:t>
          </a:r>
          <a:r>
            <a:rPr lang="ja-JP" altLang="en-US" sz="1000" baseline="0">
              <a:solidFill>
                <a:schemeClr val="tx1"/>
              </a:solidFill>
              <a:effectLst/>
            </a:rPr>
            <a:t> 数式が無い状態で並び替える</a:t>
          </a:r>
          <a:endParaRPr lang="en-US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 editAs="oneCell">
    <xdr:from>
      <xdr:col>11</xdr:col>
      <xdr:colOff>342900</xdr:colOff>
      <xdr:row>23</xdr:row>
      <xdr:rowOff>180975</xdr:rowOff>
    </xdr:from>
    <xdr:to>
      <xdr:col>11</xdr:col>
      <xdr:colOff>562006</xdr:colOff>
      <xdr:row>24</xdr:row>
      <xdr:rowOff>152428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EB537807-DA5C-6D83-5F5F-02D103210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5350" y="5534025"/>
          <a:ext cx="219106" cy="2000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18</xdr:row>
      <xdr:rowOff>16349</xdr:rowOff>
    </xdr:from>
    <xdr:to>
      <xdr:col>6</xdr:col>
      <xdr:colOff>373380</xdr:colOff>
      <xdr:row>29</xdr:row>
      <xdr:rowOff>15825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25ED6B7-DB34-E592-EACE-E986B85AF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" y="4428329"/>
          <a:ext cx="4381500" cy="2514076"/>
        </a:xfrm>
        <a:prstGeom prst="rect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</xdr:pic>
    <xdr:clientData/>
  </xdr:twoCellAnchor>
  <xdr:twoCellAnchor editAs="oneCell">
    <xdr:from>
      <xdr:col>0</xdr:col>
      <xdr:colOff>152400</xdr:colOff>
      <xdr:row>0</xdr:row>
      <xdr:rowOff>7620</xdr:rowOff>
    </xdr:from>
    <xdr:to>
      <xdr:col>1</xdr:col>
      <xdr:colOff>0</xdr:colOff>
      <xdr:row>1</xdr:row>
      <xdr:rowOff>51816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C00F93E-3FB1-C0BF-3AA7-C2885A939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620"/>
          <a:ext cx="518160" cy="569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</xdr:colOff>
      <xdr:row>4</xdr:row>
      <xdr:rowOff>13569</xdr:rowOff>
    </xdr:from>
    <xdr:to>
      <xdr:col>6</xdr:col>
      <xdr:colOff>373380</xdr:colOff>
      <xdr:row>15</xdr:row>
      <xdr:rowOff>144780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29A3817-5113-46AF-B44C-299259C24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" y="1225149"/>
          <a:ext cx="4381500" cy="264581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15240</xdr:colOff>
      <xdr:row>33</xdr:row>
      <xdr:rowOff>15240</xdr:rowOff>
    </xdr:from>
    <xdr:to>
      <xdr:col>6</xdr:col>
      <xdr:colOff>617219</xdr:colOff>
      <xdr:row>47</xdr:row>
      <xdr:rowOff>19161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B826D12-6F39-49C9-992A-F1118E5F0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240" y="7856220"/>
          <a:ext cx="4625339" cy="320432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47897</xdr:colOff>
      <xdr:row>2</xdr:row>
      <xdr:rowOff>222068</xdr:rowOff>
    </xdr:from>
    <xdr:to>
      <xdr:col>7</xdr:col>
      <xdr:colOff>206828</xdr:colOff>
      <xdr:row>13</xdr:row>
      <xdr:rowOff>195943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E4C447B-29FA-4341-8E28-63C3DD139426}"/>
            </a:ext>
          </a:extLst>
        </xdr:cNvPr>
        <xdr:cNvSpPr/>
      </xdr:nvSpPr>
      <xdr:spPr>
        <a:xfrm>
          <a:off x="47897" y="679268"/>
          <a:ext cx="5351417" cy="2488475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甘い飲み物の摂取について　アンケート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問１．缶コーヒーや炭酸飲料、果汁入り飲料などの甘い飲み物を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　　　　　習慣的に飲んでいますか？</a:t>
          </a:r>
          <a:r>
            <a:rPr kumimoji="1" lang="ja-JP" altLang="en-US" sz="1000">
              <a:solidFill>
                <a:sysClr val="windowText" lastClr="000000"/>
              </a:solidFill>
            </a:rPr>
            <a:t>（１つ選択）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（１つ選択）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　　　</a:t>
          </a:r>
          <a:r>
            <a:rPr kumimoji="1" lang="ja-JP" altLang="en-US" sz="1100" u="sng">
              <a:solidFill>
                <a:sysClr val="windowText" lastClr="000000"/>
              </a:solidFill>
            </a:rPr>
            <a:t>はい　</a:t>
          </a:r>
          <a:r>
            <a:rPr kumimoji="1" lang="en-US" altLang="ja-JP" sz="1100" u="sng">
              <a:solidFill>
                <a:sysClr val="windowText" lastClr="000000"/>
              </a:solidFill>
            </a:rPr>
            <a:t>/</a:t>
          </a:r>
          <a:r>
            <a:rPr kumimoji="1" lang="ja-JP" altLang="en-US" sz="1100" u="sng">
              <a:solidFill>
                <a:sysClr val="windowText" lastClr="000000"/>
              </a:solidFill>
            </a:rPr>
            <a:t>　いいえ</a:t>
          </a:r>
          <a:endParaRPr kumimoji="1" lang="en-US" altLang="ja-JP" sz="1100" u="sng">
            <a:solidFill>
              <a:sysClr val="windowText" lastClr="000000"/>
            </a:solidFill>
          </a:endParaRPr>
        </a:p>
        <a:p>
          <a:pPr algn="l"/>
          <a:endParaRPr kumimoji="1" lang="en-US" altLang="ja-JP" sz="1100" u="sng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問１で「はい」と答えた方にお聞きします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週に何日くらい飲みますか？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１つ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</a:t>
          </a:r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１日～３日</a:t>
          </a:r>
          <a:r>
            <a:rPr kumimoji="1" lang="ja-JP" altLang="en-US" sz="110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en-US" sz="110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４</a:t>
          </a:r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日～６日　</a:t>
          </a:r>
          <a:r>
            <a:rPr kumimoji="1" lang="en-US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毎日</a:t>
          </a:r>
          <a:endParaRPr kumimoji="1" lang="en-US" altLang="ja-JP" sz="11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</a:rPr>
            <a:t>　　</a:t>
          </a:r>
          <a:endParaRPr kumimoji="1" lang="en-US" altLang="ja-JP" sz="1100" u="sng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403860</xdr:colOff>
      <xdr:row>20</xdr:row>
      <xdr:rowOff>152400</xdr:rowOff>
    </xdr:from>
    <xdr:to>
      <xdr:col>0</xdr:col>
      <xdr:colOff>717964</xdr:colOff>
      <xdr:row>21</xdr:row>
      <xdr:rowOff>259080</xdr:rowOff>
    </xdr:to>
    <xdr:sp macro="" textlink="">
      <xdr:nvSpPr>
        <xdr:cNvPr id="11" name="矢印: 折線 10">
          <a:extLst>
            <a:ext uri="{FF2B5EF4-FFF2-40B4-BE49-F238E27FC236}">
              <a16:creationId xmlns:a16="http://schemas.microsoft.com/office/drawing/2014/main" id="{F446C7D4-B8B7-4D94-9A40-709954BBCE97}"/>
            </a:ext>
          </a:extLst>
        </xdr:cNvPr>
        <xdr:cNvSpPr/>
      </xdr:nvSpPr>
      <xdr:spPr>
        <a:xfrm rot="10800000" flipH="1">
          <a:off x="403860" y="5638800"/>
          <a:ext cx="268384" cy="304800"/>
        </a:xfrm>
        <a:prstGeom prst="bentArrow">
          <a:avLst/>
        </a:prstGeom>
        <a:noFill/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3</xdr:col>
      <xdr:colOff>142875</xdr:colOff>
      <xdr:row>30</xdr:row>
      <xdr:rowOff>38100</xdr:rowOff>
    </xdr:from>
    <xdr:to>
      <xdr:col>3</xdr:col>
      <xdr:colOff>579293</xdr:colOff>
      <xdr:row>30</xdr:row>
      <xdr:rowOff>438150</xdr:rowOff>
    </xdr:to>
    <xdr:pic>
      <xdr:nvPicPr>
        <xdr:cNvPr id="50" name="Picture 6">
          <a:extLst>
            <a:ext uri="{FF2B5EF4-FFF2-40B4-BE49-F238E27FC236}">
              <a16:creationId xmlns:a16="http://schemas.microsoft.com/office/drawing/2014/main" id="{D0A6D1FD-E00E-FB45-3E62-3D26360AB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6991350"/>
          <a:ext cx="436418" cy="400050"/>
        </a:xfrm>
        <a:prstGeom prst="rect">
          <a:avLst/>
        </a:prstGeom>
        <a:noFill/>
        <a:ln w="1270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169815</xdr:colOff>
      <xdr:row>27</xdr:row>
      <xdr:rowOff>161924</xdr:rowOff>
    </xdr:from>
    <xdr:to>
      <xdr:col>14</xdr:col>
      <xdr:colOff>514348</xdr:colOff>
      <xdr:row>48</xdr:row>
      <xdr:rowOff>85724</xdr:rowOff>
    </xdr:to>
    <xdr:grpSp>
      <xdr:nvGrpSpPr>
        <xdr:cNvPr id="53" name="グループ化 52">
          <a:extLst>
            <a:ext uri="{FF2B5EF4-FFF2-40B4-BE49-F238E27FC236}">
              <a16:creationId xmlns:a16="http://schemas.microsoft.com/office/drawing/2014/main" id="{9CAAE9C1-E0CF-ADCE-8B01-F793A1FD97AF}"/>
            </a:ext>
          </a:extLst>
        </xdr:cNvPr>
        <xdr:cNvGrpSpPr/>
      </xdr:nvGrpSpPr>
      <xdr:grpSpPr>
        <a:xfrm>
          <a:off x="6159135" y="6463664"/>
          <a:ext cx="4367893" cy="5867400"/>
          <a:chOff x="3313065" y="8723756"/>
          <a:chExt cx="4345033" cy="4895089"/>
        </a:xfrm>
      </xdr:grpSpPr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F265F670-3E2F-4C4B-1ABB-396540680C17}"/>
              </a:ext>
            </a:extLst>
          </xdr:cNvPr>
          <xdr:cNvGrpSpPr/>
        </xdr:nvGrpSpPr>
        <xdr:grpSpPr>
          <a:xfrm>
            <a:off x="3313065" y="8723756"/>
            <a:ext cx="4345033" cy="4895089"/>
            <a:chOff x="3327711" y="8276081"/>
            <a:chExt cx="4394019" cy="4895089"/>
          </a:xfrm>
        </xdr:grpSpPr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D940B266-9DA2-486D-9BBE-F9DDCA073F9D}"/>
                </a:ext>
              </a:extLst>
            </xdr:cNvPr>
            <xdr:cNvGrpSpPr/>
          </xdr:nvGrpSpPr>
          <xdr:grpSpPr>
            <a:xfrm>
              <a:off x="3327711" y="8276081"/>
              <a:ext cx="4394019" cy="4895089"/>
              <a:chOff x="4851713" y="8112796"/>
              <a:chExt cx="4394019" cy="4895089"/>
            </a:xfrm>
            <a:solidFill>
              <a:srgbClr val="FEF1E6"/>
            </a:solidFill>
          </xdr:grpSpPr>
          <xdr:sp macro="" textlink="">
            <xdr:nvSpPr>
              <xdr:cNvPr id="13" name="吹き出し: 角を丸めた四角形 12">
                <a:extLst>
                  <a:ext uri="{FF2B5EF4-FFF2-40B4-BE49-F238E27FC236}">
                    <a16:creationId xmlns:a16="http://schemas.microsoft.com/office/drawing/2014/main" id="{BA2D5525-AF93-A4A3-D47F-85DBD6A36744}"/>
                  </a:ext>
                </a:extLst>
              </xdr:cNvPr>
              <xdr:cNvSpPr/>
            </xdr:nvSpPr>
            <xdr:spPr>
              <a:xfrm>
                <a:off x="4851713" y="8112796"/>
                <a:ext cx="4394019" cy="4895089"/>
              </a:xfrm>
              <a:prstGeom prst="wedgeRoundRectCallout">
                <a:avLst>
                  <a:gd name="adj1" fmla="val -127093"/>
                  <a:gd name="adj2" fmla="val -25110"/>
                  <a:gd name="adj3" fmla="val 16667"/>
                </a:avLst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r>
                  <a:rPr kumimoji="1" lang="ja-JP" altLang="en-US" sz="1100" b="1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rPr>
                  <a:t>　　　　　　絵グラフ</a:t>
                </a:r>
                <a:endParaRPr kumimoji="1" lang="en-US" altLang="ja-JP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endParaRPr kumimoji="1" lang="en-US" altLang="ja-JP" sz="10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r>
                  <a:rPr lang="ja-JP" altLang="en-US" sz="1000" b="1">
                    <a:solidFill>
                      <a:schemeClr val="tx1"/>
                    </a:solidFill>
                    <a:effectLst/>
                  </a:rPr>
                  <a:t>○絵グラフの作成 </a:t>
                </a:r>
                <a:endParaRPr lang="en-US" altLang="ja-JP" sz="1000" b="1">
                  <a:solidFill>
                    <a:schemeClr val="tx1"/>
                  </a:solidFill>
                  <a:effectLst/>
                </a:endParaRPr>
              </a:p>
              <a:p>
                <a:r>
                  <a:rPr lang="ja-JP" altLang="en-US" sz="1000" u="none">
                    <a:solidFill>
                      <a:schemeClr val="tx1"/>
                    </a:solidFill>
                    <a:effectLst/>
                  </a:rPr>
                  <a:t>１．</a:t>
                </a:r>
                <a:r>
                  <a:rPr lang="ja-JP" altLang="en-US" sz="1000" u="sng">
                    <a:solidFill>
                      <a:schemeClr val="tx1"/>
                    </a:solidFill>
                    <a:effectLst/>
                  </a:rPr>
                  <a:t>データの選択 </a:t>
                </a:r>
                <a:endParaRPr lang="en-US" altLang="ja-JP" sz="1000" u="sng">
                  <a:solidFill>
                    <a:schemeClr val="tx1"/>
                  </a:solidFill>
                  <a:effectLst/>
                </a:endParaRPr>
              </a:p>
              <a:p>
                <a:r>
                  <a:rPr lang="ja-JP" altLang="en-US" sz="1000" u="none">
                    <a:solidFill>
                      <a:schemeClr val="tx1"/>
                    </a:solidFill>
                    <a:effectLst/>
                  </a:rPr>
                  <a:t>　　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データをマウスで選択する（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A31:A35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）と（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C31:C35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）</a:t>
                </a:r>
                <a:endParaRPr lang="en-US" altLang="ja-JP" sz="1000">
                  <a:solidFill>
                    <a:schemeClr val="tx1"/>
                  </a:solidFill>
                  <a:effectLst/>
                </a:endParaRPr>
              </a:p>
              <a:p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　　</a:t>
                </a:r>
                <a:r>
                  <a:rPr lang="ja-JP" altLang="en-US" sz="1000" b="1">
                    <a:solidFill>
                      <a:schemeClr val="tx1"/>
                    </a:solidFill>
                    <a:effectLst/>
                  </a:rPr>
                  <a:t>㌽ </a:t>
                </a:r>
                <a:r>
                  <a:rPr lang="ja-JP" altLang="en-US" sz="1000" b="0">
                    <a:solidFill>
                      <a:schemeClr val="tx1"/>
                    </a:solidFill>
                    <a:effectLst/>
                  </a:rPr>
                  <a:t>離れたセルを選択するときは</a:t>
                </a:r>
                <a:r>
                  <a:rPr lang="en-US" altLang="ja-JP" sz="1000" b="0">
                    <a:solidFill>
                      <a:schemeClr val="tx1"/>
                    </a:solidFill>
                    <a:effectLst/>
                  </a:rPr>
                  <a:t>Ctrl</a:t>
                </a:r>
                <a:r>
                  <a:rPr lang="ja-JP" altLang="en-US" sz="1000" b="0">
                    <a:solidFill>
                      <a:schemeClr val="tx1"/>
                    </a:solidFill>
                    <a:effectLst/>
                  </a:rPr>
                  <a:t>キーを用いる</a:t>
                </a:r>
                <a:endParaRPr lang="en-US" altLang="ja-JP" sz="1000" b="0">
                  <a:solidFill>
                    <a:schemeClr val="tx1"/>
                  </a:solidFill>
                  <a:effectLst/>
                </a:endParaRPr>
              </a:p>
              <a:p>
                <a:endParaRPr lang="en-US" altLang="ja-JP" sz="1000" b="1">
                  <a:solidFill>
                    <a:schemeClr val="tx1"/>
                  </a:solidFill>
                  <a:effectLst/>
                </a:endParaRPr>
              </a:p>
              <a:p>
                <a:r>
                  <a:rPr lang="ja-JP" altLang="en-US" sz="1000" u="none">
                    <a:solidFill>
                      <a:schemeClr val="tx1"/>
                    </a:solidFill>
                    <a:effectLst/>
                  </a:rPr>
                  <a:t>２．</a:t>
                </a:r>
                <a:r>
                  <a:rPr lang="ja-JP" altLang="en-US" sz="1000" u="sng">
                    <a:solidFill>
                      <a:schemeClr val="tx1"/>
                    </a:solidFill>
                    <a:effectLst/>
                  </a:rPr>
                  <a:t>縦棒グラフの作成 </a:t>
                </a:r>
                <a:endParaRPr lang="en-US" altLang="ja-JP" sz="1000" u="sng">
                  <a:solidFill>
                    <a:schemeClr val="tx1"/>
                  </a:solidFill>
                  <a:effectLst/>
                </a:endParaRPr>
              </a:p>
              <a:p>
                <a:r>
                  <a:rPr lang="ja-JP" altLang="en-US" sz="1000" u="none">
                    <a:solidFill>
                      <a:schemeClr val="tx1"/>
                    </a:solidFill>
                    <a:effectLst/>
                  </a:rPr>
                  <a:t>　　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[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挿入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]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タブ→ 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[</a:t>
                </a:r>
                <a:r>
                  <a:rPr lang="ja-JP" altLang="en-US" sz="1000" baseline="0">
                    <a:solidFill>
                      <a:schemeClr val="tx1"/>
                    </a:solidFill>
                    <a:effectLst/>
                  </a:rPr>
                  <a:t> 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　  縦棒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/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横棒グラフ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]</a:t>
                </a:r>
              </a:p>
              <a:p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　　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→[2D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縦棒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]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の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[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集合縦棒グラフ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]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を選択する</a:t>
                </a:r>
                <a:endParaRPr lang="en-US" altLang="ja-JP" sz="1000">
                  <a:solidFill>
                    <a:schemeClr val="tx1"/>
                  </a:solidFill>
                  <a:effectLst/>
                </a:endParaRPr>
              </a:p>
              <a:p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 ３．</a:t>
                </a:r>
                <a:r>
                  <a:rPr lang="ja-JP" altLang="en-US" sz="1000" u="sng">
                    <a:solidFill>
                      <a:schemeClr val="tx1"/>
                    </a:solidFill>
                    <a:effectLst/>
                  </a:rPr>
                  <a:t>絵の挿入 </a:t>
                </a:r>
                <a:endParaRPr lang="en-US" altLang="ja-JP" sz="1000" u="sng">
                  <a:solidFill>
                    <a:schemeClr val="tx1"/>
                  </a:solidFill>
                  <a:effectLst/>
                </a:endParaRPr>
              </a:p>
              <a:p>
                <a:r>
                  <a:rPr lang="ja-JP" altLang="en-US" sz="1000" u="none">
                    <a:solidFill>
                      <a:schemeClr val="tx1"/>
                    </a:solidFill>
                    <a:effectLst/>
                  </a:rPr>
                  <a:t>　　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絵を表示する棒グラフをクリック</a:t>
                </a:r>
                <a:endParaRPr lang="en-US" altLang="ja-JP" sz="1000">
                  <a:solidFill>
                    <a:schemeClr val="tx1"/>
                  </a:solidFill>
                  <a:effectLst/>
                </a:endParaRPr>
              </a:p>
              <a:p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　　→右クリック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[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データ系列の書式設定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]</a:t>
                </a:r>
              </a:p>
              <a:p>
                <a:r>
                  <a:rPr kumimoji="1" lang="ja-JP" altLang="en-US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　</a:t>
                </a:r>
                <a:r>
                  <a:rPr kumimoji="1" lang="ja-JP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　→</a:t>
                </a:r>
                <a:r>
                  <a:rPr kumimoji="1" lang="en-US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[</a:t>
                </a:r>
                <a:r>
                  <a:rPr kumimoji="1" lang="ja-JP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系列のオプション</a:t>
                </a:r>
                <a:r>
                  <a:rPr kumimoji="1" lang="en-US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]</a:t>
                </a:r>
                <a:r>
                  <a:rPr kumimoji="1" lang="ja-JP" altLang="en-US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→</a:t>
                </a:r>
                <a:r>
                  <a:rPr kumimoji="1" lang="en-US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[</a:t>
                </a:r>
                <a:r>
                  <a:rPr kumimoji="1" lang="ja-JP" altLang="en-US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　    塗りつぶしと線</a:t>
                </a:r>
                <a:r>
                  <a:rPr kumimoji="1" lang="en-US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]</a:t>
                </a:r>
                <a:endParaRPr lang="ja-JP" altLang="ja-JP" sz="1000">
                  <a:solidFill>
                    <a:schemeClr val="tx1"/>
                  </a:solidFill>
                  <a:effectLst/>
                </a:endParaRPr>
              </a:p>
              <a:p>
                <a:r>
                  <a:rPr kumimoji="1" lang="ja-JP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　</a:t>
                </a:r>
                <a:r>
                  <a:rPr kumimoji="1" lang="ja-JP" altLang="en-US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　→</a:t>
                </a:r>
                <a:r>
                  <a:rPr kumimoji="1" lang="en-US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[</a:t>
                </a:r>
                <a:r>
                  <a:rPr kumimoji="1" lang="ja-JP" altLang="en-US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塗りつぶし（図またはテクスチャ）</a:t>
                </a:r>
                <a:r>
                  <a:rPr kumimoji="1" lang="en-US" altLang="ja-JP" sz="10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]</a:t>
                </a:r>
                <a:endParaRPr lang="en-US" altLang="ja-JP" sz="1000">
                  <a:solidFill>
                    <a:schemeClr val="tx1"/>
                  </a:solidFill>
                  <a:effectLst/>
                </a:endParaRPr>
              </a:p>
              <a:p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　　→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[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画像ソース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]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の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[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挿入する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]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ボタンをクリック</a:t>
                </a:r>
                <a:endParaRPr lang="en-US" altLang="ja-JP" sz="1000">
                  <a:solidFill>
                    <a:schemeClr val="tx1"/>
                  </a:solidFill>
                  <a:effectLst/>
                </a:endParaRPr>
              </a:p>
              <a:p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　　　（ 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[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画像ソース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]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が無い場合：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[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図の挿入元</a:t>
                </a:r>
                <a:r>
                  <a:rPr lang="en-US" altLang="ja-JP" sz="1000">
                    <a:solidFill>
                      <a:schemeClr val="tx1"/>
                    </a:solidFill>
                    <a:effectLst/>
                  </a:rPr>
                  <a:t>]</a:t>
                </a:r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から選択 ）</a:t>
                </a:r>
                <a:endParaRPr lang="en-US" altLang="ja-JP" sz="1000">
                  <a:solidFill>
                    <a:schemeClr val="tx1"/>
                  </a:solidFill>
                  <a:effectLst/>
                </a:endParaRPr>
              </a:p>
              <a:p>
                <a:r>
                  <a:rPr lang="ja-JP" altLang="en-US" sz="1000">
                    <a:solidFill>
                      <a:schemeClr val="tx1"/>
                    </a:solidFill>
                    <a:effectLst/>
                  </a:rPr>
                  <a:t>　　→挿入する画像を選択する</a:t>
                </a:r>
                <a:endParaRPr kumimoji="1" lang="en-US" altLang="ja-JP" sz="10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r>
                  <a:rPr kumimoji="1" lang="ja-JP" altLang="en-US" sz="1000" b="0" u="none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４．</a:t>
                </a:r>
                <a:r>
                  <a:rPr kumimoji="1" lang="ja-JP" altLang="en-US" sz="1000" b="0" u="sng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絵のサイズ調整</a:t>
                </a:r>
                <a:endParaRPr kumimoji="1" lang="en-US" altLang="ja-JP" sz="1000" b="0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r>
                  <a:rPr kumimoji="1" lang="ja-JP" altLang="en-US" sz="1000" b="0" u="none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　　</a:t>
                </a:r>
                <a:r>
                  <a:rPr lang="ja-JP" altLang="ja-JP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棒グラフをクリック</a:t>
                </a:r>
                <a:endParaRPr lang="ja-JP" altLang="ja-JP" sz="1000">
                  <a:solidFill>
                    <a:schemeClr val="tx1"/>
                  </a:solidFill>
                  <a:effectLst/>
                </a:endParaRPr>
              </a:p>
              <a:p>
                <a:r>
                  <a:rPr lang="ja-JP" altLang="ja-JP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　</a:t>
                </a:r>
                <a:r>
                  <a:rPr lang="ja-JP" altLang="en-US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　</a:t>
                </a:r>
                <a:r>
                  <a:rPr lang="ja-JP" altLang="ja-JP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→右クリック</a:t>
                </a:r>
                <a:r>
                  <a:rPr lang="en-US" altLang="ja-JP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[</a:t>
                </a:r>
                <a:r>
                  <a:rPr lang="ja-JP" altLang="ja-JP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データ系列の書式設定</a:t>
                </a:r>
                <a:r>
                  <a:rPr lang="en-US" altLang="ja-JP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]</a:t>
                </a:r>
                <a:endParaRPr lang="ja-JP" altLang="ja-JP" sz="1000">
                  <a:solidFill>
                    <a:schemeClr val="tx1"/>
                  </a:solidFill>
                  <a:effectLst/>
                </a:endParaRPr>
              </a:p>
              <a:p>
                <a:r>
                  <a:rPr kumimoji="1" lang="ja-JP" altLang="ja-JP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　</a:t>
                </a:r>
                <a:r>
                  <a:rPr kumimoji="1" lang="ja-JP" altLang="en-US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　</a:t>
                </a:r>
                <a:r>
                  <a:rPr kumimoji="1" lang="ja-JP" altLang="ja-JP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→</a:t>
                </a:r>
                <a:r>
                  <a:rPr kumimoji="1" lang="en-US" altLang="ja-JP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[</a:t>
                </a:r>
                <a:r>
                  <a:rPr kumimoji="1" lang="ja-JP" altLang="ja-JP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系列のオプション</a:t>
                </a:r>
                <a:r>
                  <a:rPr kumimoji="1" lang="en-US" altLang="ja-JP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]</a:t>
                </a:r>
                <a:r>
                  <a:rPr kumimoji="1" lang="ja-JP" altLang="ja-JP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→</a:t>
                </a:r>
                <a:r>
                  <a:rPr kumimoji="1" lang="en-US" altLang="ja-JP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[</a:t>
                </a:r>
                <a:r>
                  <a:rPr kumimoji="1" lang="ja-JP" altLang="ja-JP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　    塗りつぶしと線</a:t>
                </a:r>
                <a:r>
                  <a:rPr kumimoji="1" lang="en-US" altLang="ja-JP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]</a:t>
                </a:r>
                <a:endParaRPr lang="ja-JP" altLang="ja-JP" sz="1000">
                  <a:solidFill>
                    <a:schemeClr val="tx1"/>
                  </a:solidFill>
                  <a:effectLst/>
                </a:endParaRPr>
              </a:p>
              <a:p>
                <a:r>
                  <a:rPr kumimoji="1" lang="ja-JP" altLang="ja-JP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　</a:t>
                </a:r>
                <a:r>
                  <a:rPr kumimoji="1" lang="ja-JP" altLang="en-US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　</a:t>
                </a:r>
                <a:r>
                  <a:rPr kumimoji="1" lang="ja-JP" altLang="ja-JP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→</a:t>
                </a:r>
                <a:r>
                  <a:rPr kumimoji="1" lang="en-US" altLang="ja-JP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[</a:t>
                </a:r>
                <a:r>
                  <a:rPr kumimoji="1" lang="ja-JP" altLang="en-US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拡大縮小と積み重ね</a:t>
                </a:r>
                <a:r>
                  <a:rPr kumimoji="1" lang="en-US" altLang="ja-JP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]</a:t>
                </a:r>
                <a:r>
                  <a:rPr kumimoji="1" lang="ja-JP" altLang="en-US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を選択</a:t>
                </a:r>
                <a:endPara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r>
                  <a:rPr kumimoji="1" lang="ja-JP" altLang="en-US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　　→</a:t>
                </a:r>
                <a:r>
                  <a:rPr kumimoji="1" lang="en-US" altLang="ja-JP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[</a:t>
                </a:r>
                <a:r>
                  <a:rPr kumimoji="1" lang="ja-JP" altLang="en-US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単位</a:t>
                </a:r>
                <a:r>
                  <a:rPr kumimoji="1" lang="en-US" altLang="ja-JP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]</a:t>
                </a:r>
                <a:r>
                  <a:rPr kumimoji="1" lang="ja-JP" altLang="en-US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を入力する</a:t>
                </a:r>
                <a:endPara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r>
                  <a:rPr kumimoji="1" lang="ja-JP" altLang="en-US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　　㌽縦軸の値１につき絵を１つ＝単位は「１」</a:t>
                </a:r>
                <a:endParaRPr lang="ja-JP" altLang="ja-JP" sz="1000">
                  <a:solidFill>
                    <a:schemeClr val="tx1"/>
                  </a:solidFill>
                  <a:effectLst/>
                </a:endParaRPr>
              </a:p>
            </xdr:txBody>
          </xdr:sp>
          <xdr:pic>
            <xdr:nvPicPr>
              <xdr:cNvPr id="14" name="図 13">
                <a:extLst>
                  <a:ext uri="{FF2B5EF4-FFF2-40B4-BE49-F238E27FC236}">
                    <a16:creationId xmlns:a16="http://schemas.microsoft.com/office/drawing/2014/main" id="{972E462E-6926-C7CF-777A-F6BC1EF2CED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6216834" y="9643776"/>
                <a:ext cx="181000" cy="181000"/>
              </a:xfrm>
              <a:prstGeom prst="rect">
                <a:avLst/>
              </a:prstGeom>
              <a:grpFill/>
            </xdr:spPr>
          </xdr:pic>
        </xdr:grpSp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4B35C7BC-ECA4-4E69-BC65-442EA35D0AF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298840" y="10711396"/>
              <a:ext cx="207444" cy="169945"/>
            </a:xfrm>
            <a:prstGeom prst="rect">
              <a:avLst/>
            </a:prstGeom>
          </xdr:spPr>
        </xdr:pic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63495ACD-D470-41BA-9B73-6441D1CE2B3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471757" y="12152953"/>
              <a:ext cx="240749" cy="199720"/>
            </a:xfrm>
            <a:prstGeom prst="rect">
              <a:avLst/>
            </a:prstGeom>
          </xdr:spPr>
        </xdr:pic>
      </xdr:grpSp>
      <xdr:pic>
        <xdr:nvPicPr>
          <xdr:cNvPr id="52" name="Picture 6">
            <a:extLst>
              <a:ext uri="{FF2B5EF4-FFF2-40B4-BE49-F238E27FC236}">
                <a16:creationId xmlns:a16="http://schemas.microsoft.com/office/drawing/2014/main" id="{901D3FB3-9B50-4910-8C27-2A0107A7C67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62400" y="8808546"/>
            <a:ext cx="397265" cy="336379"/>
          </a:xfrm>
          <a:prstGeom prst="rect">
            <a:avLst/>
          </a:prstGeom>
          <a:noFill/>
          <a:ln w="12700">
            <a:solidFill>
              <a:schemeClr val="tx1"/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8</xdr:col>
      <xdr:colOff>247650</xdr:colOff>
      <xdr:row>13</xdr:row>
      <xdr:rowOff>219077</xdr:rowOff>
    </xdr:from>
    <xdr:to>
      <xdr:col>13</xdr:col>
      <xdr:colOff>333375</xdr:colOff>
      <xdr:row>25</xdr:row>
      <xdr:rowOff>28575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558B073C-7E40-64E7-F298-2BBEBB1A98A6}"/>
            </a:ext>
          </a:extLst>
        </xdr:cNvPr>
        <xdr:cNvGrpSpPr/>
      </xdr:nvGrpSpPr>
      <xdr:grpSpPr>
        <a:xfrm>
          <a:off x="6236970" y="3244217"/>
          <a:ext cx="3438525" cy="2628898"/>
          <a:chOff x="6381750" y="3800477"/>
          <a:chExt cx="3419475" cy="2857498"/>
        </a:xfrm>
      </xdr:grpSpPr>
      <xdr:sp macro="" textlink="">
        <xdr:nvSpPr>
          <xdr:cNvPr id="22" name="吹き出し: 角を丸めた四角形 21">
            <a:extLst>
              <a:ext uri="{FF2B5EF4-FFF2-40B4-BE49-F238E27FC236}">
                <a16:creationId xmlns:a16="http://schemas.microsoft.com/office/drawing/2014/main" id="{AC6F9047-D59E-444D-80EB-5F9336ED3B41}"/>
              </a:ext>
            </a:extLst>
          </xdr:cNvPr>
          <xdr:cNvSpPr/>
        </xdr:nvSpPr>
        <xdr:spPr>
          <a:xfrm>
            <a:off x="6381750" y="3800477"/>
            <a:ext cx="3419475" cy="2857498"/>
          </a:xfrm>
          <a:prstGeom prst="wedgeRoundRectCallout">
            <a:avLst>
              <a:gd name="adj1" fmla="val -70344"/>
              <a:gd name="adj2" fmla="val -9556"/>
              <a:gd name="adj3" fmla="val 16667"/>
            </a:avLst>
          </a:prstGeom>
          <a:solidFill>
            <a:srgbClr val="FEFDD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　　　　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  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円グラフ</a:t>
            </a:r>
            <a:endPara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endParaRPr kumimoji="1" lang="en-US" altLang="ja-JP" sz="1000" b="1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altLang="ja-JP" sz="1000" b="1">
              <a:solidFill>
                <a:schemeClr val="tx1"/>
              </a:solidFill>
              <a:effectLst/>
            </a:endParaRPr>
          </a:p>
          <a:p>
            <a:r>
              <a:rPr lang="ja-JP" altLang="en-US" sz="1000" b="1">
                <a:solidFill>
                  <a:schemeClr val="tx1"/>
                </a:solidFill>
                <a:effectLst/>
              </a:rPr>
              <a:t>〇データの選択 </a:t>
            </a:r>
            <a:endParaRPr lang="en-US" altLang="ja-JP" sz="1000" b="1">
              <a:solidFill>
                <a:schemeClr val="tx1"/>
              </a:solidFill>
              <a:effectLst/>
            </a:endParaRPr>
          </a:p>
          <a:p>
            <a:r>
              <a:rPr lang="ja-JP" altLang="en-US" sz="1000" u="none">
                <a:solidFill>
                  <a:schemeClr val="tx1"/>
                </a:solidFill>
                <a:effectLst/>
              </a:rPr>
              <a:t>　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データをマウスで選択する</a:t>
            </a:r>
            <a:endParaRPr lang="en-US" altLang="ja-JP" sz="1000">
              <a:solidFill>
                <a:schemeClr val="tx1"/>
              </a:solidFill>
              <a:effectLst/>
            </a:endParaRPr>
          </a:p>
          <a:p>
            <a:r>
              <a:rPr lang="ja-JP" altLang="en-US" sz="1000">
                <a:solidFill>
                  <a:schemeClr val="tx1"/>
                </a:solidFill>
                <a:effectLst/>
              </a:rPr>
              <a:t>　問１（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A18:B20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）</a:t>
            </a:r>
            <a:endParaRPr lang="en-US" altLang="ja-JP" sz="1000">
              <a:solidFill>
                <a:schemeClr val="tx1"/>
              </a:solidFill>
              <a:effectLst/>
            </a:endParaRPr>
          </a:p>
          <a:p>
            <a:r>
              <a:rPr lang="ja-JP" altLang="en-US" sz="1000">
                <a:solidFill>
                  <a:schemeClr val="tx1"/>
                </a:solidFill>
                <a:effectLst/>
              </a:rPr>
              <a:t>　問２（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B23:C26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）</a:t>
            </a:r>
            <a:endParaRPr lang="en-US" altLang="ja-JP" sz="1000">
              <a:solidFill>
                <a:schemeClr val="tx1"/>
              </a:solidFill>
              <a:effectLst/>
            </a:endParaRPr>
          </a:p>
          <a:p>
            <a:endParaRPr lang="en-US" altLang="ja-JP" sz="1000" b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000" b="1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ea"/>
                <a:ea typeface="+mn-ea"/>
                <a:cs typeface="+mn-cs"/>
              </a:rPr>
              <a:t>〇</a:t>
            </a:r>
            <a:r>
              <a:rPr lang="ja-JP" altLang="ja-JP" sz="1000" b="1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ea"/>
                <a:ea typeface="+mn-ea"/>
                <a:cs typeface="+mn-cs"/>
              </a:rPr>
              <a:t>グラフの</a:t>
            </a:r>
            <a:r>
              <a:rPr lang="ja-JP" altLang="en-US" sz="1000" b="1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ea"/>
                <a:ea typeface="+mn-ea"/>
                <a:cs typeface="+mn-cs"/>
              </a:rPr>
              <a:t>作成</a:t>
            </a:r>
            <a:endParaRPr lang="en-US" altLang="ja-JP" sz="10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ea"/>
              <a:ea typeface="+mn-ea"/>
            </a:endParaRPr>
          </a:p>
          <a:p>
            <a:r>
              <a:rPr lang="ja-JP" altLang="en-US" sz="1000" u="none">
                <a:solidFill>
                  <a:schemeClr val="tx1"/>
                </a:solidFill>
                <a:effectLst/>
              </a:rPr>
              <a:t>　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[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挿入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]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タブ→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[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 </a:t>
            </a:r>
            <a:r>
              <a:rPr lang="ja-JP" altLang="en-US" sz="1000" baseline="0">
                <a:solidFill>
                  <a:schemeClr val="tx1"/>
                </a:solidFill>
                <a:effectLst/>
              </a:rPr>
              <a:t> 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　  円グラフ 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]</a:t>
            </a:r>
          </a:p>
          <a:p>
            <a:r>
              <a:rPr lang="ja-JP" altLang="en-US" sz="1000">
                <a:solidFill>
                  <a:schemeClr val="tx1"/>
                </a:solidFill>
                <a:effectLst/>
              </a:rPr>
              <a:t>　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→[2-D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円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]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の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[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円グラフ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]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を選択する</a:t>
            </a:r>
            <a:endParaRPr lang="en-US" altLang="ja-JP" sz="1000">
              <a:solidFill>
                <a:schemeClr val="tx1"/>
              </a:solidFill>
              <a:effectLst/>
            </a:endParaRPr>
          </a:p>
        </xdr:txBody>
      </xdr:sp>
      <xdr:pic>
        <xdr:nvPicPr>
          <xdr:cNvPr id="21" name="Picture 2">
            <a:extLst>
              <a:ext uri="{FF2B5EF4-FFF2-40B4-BE49-F238E27FC236}">
                <a16:creationId xmlns:a16="http://schemas.microsoft.com/office/drawing/2014/main" id="{C844B90E-485F-255E-E7E9-ED8E45C5F64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05600" y="3867150"/>
            <a:ext cx="399398" cy="399398"/>
          </a:xfrm>
          <a:prstGeom prst="rect">
            <a:avLst/>
          </a:prstGeom>
          <a:noFill/>
          <a:ln w="12700">
            <a:solidFill>
              <a:sysClr val="windowText" lastClr="000000"/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9525</xdr:colOff>
      <xdr:row>21</xdr:row>
      <xdr:rowOff>257175</xdr:rowOff>
    </xdr:from>
    <xdr:to>
      <xdr:col>10</xdr:col>
      <xdr:colOff>237171</xdr:colOff>
      <xdr:row>23</xdr:row>
      <xdr:rowOff>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1DAC4ED1-8EF5-4688-A9F3-9A358B68A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5153025"/>
          <a:ext cx="227646" cy="2381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17</xdr:row>
      <xdr:rowOff>123825</xdr:rowOff>
    </xdr:from>
    <xdr:to>
      <xdr:col>2</xdr:col>
      <xdr:colOff>542273</xdr:colOff>
      <xdr:row>19</xdr:row>
      <xdr:rowOff>66023</xdr:rowOff>
    </xdr:to>
    <xdr:pic>
      <xdr:nvPicPr>
        <xdr:cNvPr id="26" name="Picture 2">
          <a:extLst>
            <a:ext uri="{FF2B5EF4-FFF2-40B4-BE49-F238E27FC236}">
              <a16:creationId xmlns:a16="http://schemas.microsoft.com/office/drawing/2014/main" id="{FB0628E9-9166-480D-A213-D0ECDCD58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4067175"/>
          <a:ext cx="399398" cy="399398"/>
        </a:xfrm>
        <a:prstGeom prst="rect">
          <a:avLst/>
        </a:prstGeom>
        <a:noFill/>
        <a:ln w="12700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123825</xdr:colOff>
      <xdr:row>22</xdr:row>
      <xdr:rowOff>161925</xdr:rowOff>
    </xdr:from>
    <xdr:to>
      <xdr:col>3</xdr:col>
      <xdr:colOff>523223</xdr:colOff>
      <xdr:row>24</xdr:row>
      <xdr:rowOff>104123</xdr:rowOff>
    </xdr:to>
    <xdr:pic>
      <xdr:nvPicPr>
        <xdr:cNvPr id="27" name="Picture 2">
          <a:extLst>
            <a:ext uri="{FF2B5EF4-FFF2-40B4-BE49-F238E27FC236}">
              <a16:creationId xmlns:a16="http://schemas.microsoft.com/office/drawing/2014/main" id="{7CB4BEEF-E264-474E-8D9C-D055972B6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5286375"/>
          <a:ext cx="399398" cy="399398"/>
        </a:xfrm>
        <a:prstGeom prst="rect">
          <a:avLst/>
        </a:prstGeom>
        <a:noFill/>
        <a:ln w="12700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403860</xdr:colOff>
      <xdr:row>5</xdr:row>
      <xdr:rowOff>0</xdr:rowOff>
    </xdr:from>
    <xdr:to>
      <xdr:col>12</xdr:col>
      <xdr:colOff>381000</xdr:colOff>
      <xdr:row>16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C2FCA7B7-01F4-4C8D-A0B8-C34AC4BFED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</xdr:colOff>
      <xdr:row>5</xdr:row>
      <xdr:rowOff>0</xdr:rowOff>
    </xdr:from>
    <xdr:to>
      <xdr:col>6</xdr:col>
      <xdr:colOff>163829</xdr:colOff>
      <xdr:row>15</xdr:row>
      <xdr:rowOff>219076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E0561AE8-640F-4F7B-966A-A70A08F45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617220</xdr:colOff>
      <xdr:row>8</xdr:row>
      <xdr:rowOff>15240</xdr:rowOff>
    </xdr:from>
    <xdr:to>
      <xdr:col>7</xdr:col>
      <xdr:colOff>160020</xdr:colOff>
      <xdr:row>9</xdr:row>
      <xdr:rowOff>213360</xdr:rowOff>
    </xdr:to>
    <xdr:sp macro="" textlink="">
      <xdr:nvSpPr>
        <xdr:cNvPr id="11" name="矢印: 下カーブ 10">
          <a:extLst>
            <a:ext uri="{FF2B5EF4-FFF2-40B4-BE49-F238E27FC236}">
              <a16:creationId xmlns:a16="http://schemas.microsoft.com/office/drawing/2014/main" id="{EC650822-ADFA-23EA-9953-32772BC0E757}"/>
            </a:ext>
          </a:extLst>
        </xdr:cNvPr>
        <xdr:cNvSpPr/>
      </xdr:nvSpPr>
      <xdr:spPr>
        <a:xfrm>
          <a:off x="3299460" y="1981200"/>
          <a:ext cx="1554480" cy="426720"/>
        </a:xfrm>
        <a:prstGeom prst="curvedDownArrow">
          <a:avLst/>
        </a:prstGeom>
        <a:solidFill>
          <a:srgbClr val="66C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7620</xdr:colOff>
      <xdr:row>24</xdr:row>
      <xdr:rowOff>7620</xdr:rowOff>
    </xdr:from>
    <xdr:to>
      <xdr:col>8</xdr:col>
      <xdr:colOff>312420</xdr:colOff>
      <xdr:row>43</xdr:row>
      <xdr:rowOff>197104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D896EB63-368F-91C5-1C66-F6FCDA087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" y="5532120"/>
          <a:ext cx="5669280" cy="453288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27018</xdr:colOff>
      <xdr:row>3</xdr:row>
      <xdr:rowOff>58189</xdr:rowOff>
    </xdr:from>
    <xdr:to>
      <xdr:col>7</xdr:col>
      <xdr:colOff>256309</xdr:colOff>
      <xdr:row>16</xdr:row>
      <xdr:rowOff>131618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238895F-33D4-884E-A92F-9133508F0142}"/>
            </a:ext>
          </a:extLst>
        </xdr:cNvPr>
        <xdr:cNvSpPr/>
      </xdr:nvSpPr>
      <xdr:spPr>
        <a:xfrm>
          <a:off x="27018" y="743989"/>
          <a:ext cx="5431673" cy="3045229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ソフトム食堂　食事アンケート　</a:t>
          </a:r>
          <a:r>
            <a:rPr kumimoji="1" lang="en-US" altLang="ja-JP" sz="1100" u="sng">
              <a:solidFill>
                <a:sysClr val="windowText" lastClr="000000"/>
              </a:solidFill>
            </a:rPr>
            <a:t>No.</a:t>
          </a:r>
          <a:r>
            <a:rPr kumimoji="1" lang="ja-JP" altLang="en-US" sz="1100" u="sng">
              <a:solidFill>
                <a:sysClr val="windowText" lastClr="000000"/>
              </a:solidFill>
            </a:rPr>
            <a:t>　</a:t>
          </a:r>
          <a:r>
            <a:rPr kumimoji="1" lang="ja-JP" altLang="en-US" sz="1000" u="sng">
              <a:solidFill>
                <a:sysClr val="windowText" lastClr="000000"/>
              </a:solidFill>
            </a:rPr>
            <a:t>（ソフトム食堂 記入欄）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性別　</a:t>
          </a:r>
          <a:r>
            <a:rPr kumimoji="1" lang="en-US" altLang="ja-JP" sz="1100" u="sng">
              <a:solidFill>
                <a:sysClr val="windowText" lastClr="000000"/>
              </a:solidFill>
            </a:rPr>
            <a:t>1.</a:t>
          </a:r>
          <a:r>
            <a:rPr kumimoji="1" lang="ja-JP" altLang="en-US" sz="1100" u="sng">
              <a:solidFill>
                <a:sysClr val="windowText" lastClr="000000"/>
              </a:solidFill>
            </a:rPr>
            <a:t>男性　</a:t>
          </a:r>
          <a:r>
            <a:rPr kumimoji="1" lang="en-US" altLang="ja-JP" sz="1100" u="sng">
              <a:solidFill>
                <a:sysClr val="windowText" lastClr="000000"/>
              </a:solidFill>
            </a:rPr>
            <a:t>2.</a:t>
          </a:r>
          <a:r>
            <a:rPr kumimoji="1" lang="ja-JP" altLang="en-US" sz="1100" u="sng">
              <a:solidFill>
                <a:sysClr val="windowText" lastClr="000000"/>
              </a:solidFill>
            </a:rPr>
            <a:t>女性</a:t>
          </a:r>
          <a:endParaRPr kumimoji="1" lang="en-US" altLang="ja-JP" sz="1100" u="sng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問１．食事の量はいかがですか？</a:t>
          </a:r>
          <a:r>
            <a:rPr kumimoji="1" lang="ja-JP" altLang="en-US" sz="1000">
              <a:solidFill>
                <a:sysClr val="windowText" lastClr="000000"/>
              </a:solidFill>
            </a:rPr>
            <a:t>（１つ選択）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　　　</a:t>
          </a:r>
          <a:r>
            <a:rPr kumimoji="1" lang="en-US" altLang="ja-JP" sz="1100" u="sng">
              <a:solidFill>
                <a:sysClr val="windowText" lastClr="000000"/>
              </a:solidFill>
            </a:rPr>
            <a:t>1.</a:t>
          </a:r>
          <a:r>
            <a:rPr kumimoji="1" lang="ja-JP" altLang="en-US" sz="1100" u="sng">
              <a:solidFill>
                <a:sysClr val="windowText" lastClr="000000"/>
              </a:solidFill>
            </a:rPr>
            <a:t>多い　</a:t>
          </a:r>
          <a:r>
            <a:rPr kumimoji="1" lang="en-US" altLang="ja-JP" sz="1100" u="sng">
              <a:solidFill>
                <a:sysClr val="windowText" lastClr="000000"/>
              </a:solidFill>
            </a:rPr>
            <a:t>2.</a:t>
          </a:r>
          <a:r>
            <a:rPr kumimoji="1" lang="ja-JP" altLang="en-US" sz="1100" u="sng">
              <a:solidFill>
                <a:sysClr val="windowText" lastClr="000000"/>
              </a:solidFill>
            </a:rPr>
            <a:t>ちょうどよい　</a:t>
          </a:r>
          <a:r>
            <a:rPr kumimoji="1" lang="en-US" altLang="ja-JP" sz="1100" u="sng">
              <a:solidFill>
                <a:sysClr val="windowText" lastClr="000000"/>
              </a:solidFill>
            </a:rPr>
            <a:t>3.</a:t>
          </a:r>
          <a:r>
            <a:rPr kumimoji="1" lang="ja-JP" altLang="en-US" sz="1100" u="sng">
              <a:solidFill>
                <a:sysClr val="windowText" lastClr="000000"/>
              </a:solidFill>
            </a:rPr>
            <a:t>少ない</a:t>
          </a:r>
          <a:endParaRPr kumimoji="1" lang="en-US" altLang="ja-JP" sz="1100" u="sng">
            <a:solidFill>
              <a:sysClr val="windowText" lastClr="000000"/>
            </a:solidFill>
          </a:endParaRPr>
        </a:p>
        <a:p>
          <a:pPr algn="l"/>
          <a:endParaRPr kumimoji="1" lang="en-US" altLang="ja-JP" sz="1100" u="sng">
            <a:solidFill>
              <a:sysClr val="windowText" lastClr="000000"/>
            </a:solidFill>
          </a:endParaRPr>
        </a:p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．食事の満足度はいかがですか？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（１つ選択）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</a:t>
          </a:r>
          <a:r>
            <a:rPr kumimoji="1" lang="en-US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kumimoji="1" lang="ja-JP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満足　</a:t>
          </a:r>
          <a:r>
            <a:rPr kumimoji="1" lang="en-US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kumimoji="1" lang="ja-JP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どちらでもない　</a:t>
          </a:r>
          <a:r>
            <a:rPr kumimoji="1" lang="en-US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kumimoji="1" lang="ja-JP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不満足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 u="sng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好きな定食はどれですか？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複数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</a:t>
          </a:r>
          <a:r>
            <a:rPr kumimoji="1" lang="en-US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焼き魚定食</a:t>
          </a:r>
          <a:r>
            <a:rPr kumimoji="1" lang="ja-JP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唐揚げ定食</a:t>
          </a:r>
          <a:r>
            <a:rPr kumimoji="1" lang="ja-JP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野菜炒め定食</a:t>
          </a:r>
          <a:r>
            <a:rPr kumimoji="1" lang="ja-JP" altLang="en-US" sz="1100" u="sng">
              <a:solidFill>
                <a:sysClr val="windowText" lastClr="000000"/>
              </a:solidFill>
            </a:rPr>
            <a:t>　　</a:t>
          </a:r>
          <a:endParaRPr kumimoji="1" lang="en-US" altLang="ja-JP" sz="1100" u="sng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554181</xdr:colOff>
      <xdr:row>1</xdr:row>
      <xdr:rowOff>220287</xdr:rowOff>
    </xdr:from>
    <xdr:to>
      <xdr:col>18</xdr:col>
      <xdr:colOff>0</xdr:colOff>
      <xdr:row>16</xdr:row>
      <xdr:rowOff>83127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55CA124-A473-BBE7-CB75-6723317D20EC}"/>
            </a:ext>
          </a:extLst>
        </xdr:cNvPr>
        <xdr:cNvSpPr/>
      </xdr:nvSpPr>
      <xdr:spPr>
        <a:xfrm>
          <a:off x="5756563" y="448887"/>
          <a:ext cx="6137564" cy="329184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>
              <a:solidFill>
                <a:schemeClr val="bg1"/>
              </a:solidFill>
            </a:rPr>
            <a:t>アンケート集計のポイント</a:t>
          </a:r>
          <a:endParaRPr kumimoji="1" lang="en-US" altLang="ja-JP" sz="1050">
            <a:solidFill>
              <a:schemeClr val="bg1"/>
            </a:solidFill>
          </a:endParaRPr>
        </a:p>
        <a:p>
          <a:pPr algn="l"/>
          <a:endParaRPr kumimoji="1" lang="en-US" altLang="ja-JP" sz="1000">
            <a:solidFill>
              <a:schemeClr val="bg1"/>
            </a:solidFill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</a:rPr>
            <a:t>■ アンケート用紙への記入</a:t>
          </a:r>
          <a:endParaRPr kumimoji="1" lang="en-US" altLang="ja-JP" sz="900">
            <a:solidFill>
              <a:schemeClr val="bg1"/>
            </a:solidFill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</a:rPr>
            <a:t>・選択肢には、番号を記載しておく</a:t>
          </a:r>
          <a:endParaRPr kumimoji="1" lang="en-US" altLang="ja-JP" sz="900">
            <a:solidFill>
              <a:schemeClr val="bg1"/>
            </a:solidFill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</a:rPr>
            <a:t>・単一回答（</a:t>
          </a:r>
          <a:r>
            <a:rPr kumimoji="1" lang="en-US" altLang="ja-JP" sz="900">
              <a:solidFill>
                <a:schemeClr val="bg1"/>
              </a:solidFill>
            </a:rPr>
            <a:t>1</a:t>
          </a:r>
          <a:r>
            <a:rPr kumimoji="1" lang="ja-JP" altLang="en-US" sz="900">
              <a:solidFill>
                <a:schemeClr val="bg1"/>
              </a:solidFill>
            </a:rPr>
            <a:t>つ回答）か複数回答かを、質問文に明記する</a:t>
          </a:r>
          <a:endParaRPr kumimoji="1" lang="en-US" altLang="ja-JP" sz="900">
            <a:solidFill>
              <a:schemeClr val="bg1"/>
            </a:solidFill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</a:rPr>
            <a:t>　</a:t>
          </a:r>
          <a:r>
            <a:rPr kumimoji="1" lang="ja-JP" altLang="en-US" sz="900" b="1">
              <a:solidFill>
                <a:schemeClr val="bg1"/>
              </a:solidFill>
            </a:rPr>
            <a:t>㌽</a:t>
          </a:r>
          <a:r>
            <a:rPr kumimoji="1" lang="ja-JP" altLang="en-US" sz="900">
              <a:solidFill>
                <a:schemeClr val="bg1"/>
              </a:solidFill>
            </a:rPr>
            <a:t> 単一回答の場合：「１つだけお答えください」等</a:t>
          </a:r>
          <a:endParaRPr kumimoji="1" lang="en-US" altLang="ja-JP" sz="900">
            <a:solidFill>
              <a:schemeClr val="bg1"/>
            </a:solidFill>
          </a:endParaRPr>
        </a:p>
        <a:p>
          <a:pPr algn="l"/>
          <a:endParaRPr kumimoji="1" lang="en-US" altLang="ja-JP" sz="900">
            <a:solidFill>
              <a:schemeClr val="bg1"/>
            </a:solidFill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</a:rPr>
            <a:t>■ </a:t>
          </a:r>
          <a:r>
            <a:rPr kumimoji="1" lang="en-US" altLang="ja-JP" sz="900">
              <a:solidFill>
                <a:schemeClr val="bg1"/>
              </a:solidFill>
            </a:rPr>
            <a:t>Excel</a:t>
          </a:r>
          <a:r>
            <a:rPr kumimoji="1" lang="ja-JP" altLang="en-US" sz="900">
              <a:solidFill>
                <a:schemeClr val="bg1"/>
              </a:solidFill>
            </a:rPr>
            <a:t>へのアンケート結果入力</a:t>
          </a:r>
          <a:endParaRPr kumimoji="1" lang="en-US" altLang="ja-JP" sz="900">
            <a:solidFill>
              <a:schemeClr val="bg1"/>
            </a:solidFill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</a:rPr>
            <a:t>・単一回答：選択肢の番号を入力する（１つの質問で１列）</a:t>
          </a:r>
          <a:endParaRPr kumimoji="1" lang="en-US" altLang="ja-JP" sz="900">
            <a:solidFill>
              <a:schemeClr val="bg1"/>
            </a:solidFill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</a:rPr>
            <a:t>・複数回答：選択肢ごとに列を作成し、回答があった場合は「１」と入力する</a:t>
          </a:r>
          <a:endParaRPr kumimoji="1" lang="en-US" altLang="ja-JP" sz="900">
            <a:solidFill>
              <a:schemeClr val="bg1"/>
            </a:solidFill>
          </a:endParaRPr>
        </a:p>
        <a:p>
          <a:pPr algn="l"/>
          <a:endParaRPr kumimoji="1" lang="en-US" altLang="ja-JP" sz="900">
            <a:solidFill>
              <a:schemeClr val="bg1"/>
            </a:solidFill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</a:rPr>
            <a:t>■ </a:t>
          </a:r>
          <a:r>
            <a:rPr kumimoji="1" lang="en-US" altLang="ja-JP" sz="900">
              <a:solidFill>
                <a:schemeClr val="bg1"/>
              </a:solidFill>
            </a:rPr>
            <a:t>Excel</a:t>
          </a:r>
          <a:r>
            <a:rPr kumimoji="1" lang="ja-JP" altLang="en-US" sz="900">
              <a:solidFill>
                <a:schemeClr val="bg1"/>
              </a:solidFill>
            </a:rPr>
            <a:t>集計</a:t>
          </a:r>
          <a:endParaRPr kumimoji="1" lang="en-US" altLang="ja-JP" sz="900">
            <a:solidFill>
              <a:schemeClr val="bg1"/>
            </a:solidFill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</a:rPr>
            <a:t>・単純集計：</a:t>
          </a:r>
          <a:endParaRPr kumimoji="1" lang="en-US" altLang="ja-JP" sz="900">
            <a:solidFill>
              <a:schemeClr val="bg1"/>
            </a:solidFill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</a:rPr>
            <a:t>　　　単一回答：</a:t>
          </a:r>
          <a:r>
            <a:rPr kumimoji="1" lang="en-US" altLang="ja-JP" sz="900">
              <a:solidFill>
                <a:schemeClr val="bg1"/>
              </a:solidFill>
            </a:rPr>
            <a:t>COUNTIF</a:t>
          </a:r>
          <a:r>
            <a:rPr kumimoji="1" lang="ja-JP" altLang="en-US" sz="900">
              <a:solidFill>
                <a:schemeClr val="bg1"/>
              </a:solidFill>
            </a:rPr>
            <a:t>関数で、選択肢ごとの回答数を集計する → </a:t>
          </a:r>
          <a:r>
            <a:rPr kumimoji="1" lang="ja-JP" altLang="en-US" sz="900" u="sng">
              <a:solidFill>
                <a:schemeClr val="bg1"/>
              </a:solidFill>
            </a:rPr>
            <a:t>グラフ：円または帯グラフ</a:t>
          </a:r>
          <a:endParaRPr kumimoji="1" lang="en-US" altLang="ja-JP" sz="900" u="sng">
            <a:solidFill>
              <a:schemeClr val="bg1"/>
            </a:solidFill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</a:rPr>
            <a:t>　　　複数回答：</a:t>
          </a:r>
          <a:r>
            <a:rPr kumimoji="1" lang="en-US" altLang="ja-JP" sz="900">
              <a:solidFill>
                <a:schemeClr val="bg1"/>
              </a:solidFill>
            </a:rPr>
            <a:t>COUNTIF</a:t>
          </a:r>
          <a:r>
            <a:rPr kumimoji="1" lang="ja-JP" altLang="en-US" sz="900">
              <a:solidFill>
                <a:schemeClr val="bg1"/>
              </a:solidFill>
            </a:rPr>
            <a:t>関数で、選択肢ごとの回答数を集計する → </a:t>
          </a:r>
          <a:r>
            <a:rPr kumimoji="1" lang="ja-JP" altLang="ja-JP" sz="900" u="sng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グラフ：</a:t>
          </a:r>
          <a:r>
            <a:rPr kumimoji="1" lang="ja-JP" altLang="en-US" sz="900" u="sng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棒グラフ</a:t>
          </a:r>
          <a:endParaRPr kumimoji="1" lang="en-US" altLang="ja-JP" sz="900" u="sng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</a:rPr>
            <a:t>・クロス集計：</a:t>
          </a:r>
          <a:endParaRPr kumimoji="1" lang="en-US" altLang="ja-JP" sz="900">
            <a:solidFill>
              <a:schemeClr val="bg1"/>
            </a:solidFill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</a:rPr>
            <a:t>　　　単一回答</a:t>
          </a:r>
          <a:r>
            <a:rPr kumimoji="1" lang="en-US" altLang="ja-JP" sz="900">
              <a:solidFill>
                <a:schemeClr val="bg1"/>
              </a:solidFill>
            </a:rPr>
            <a:t>×</a:t>
          </a:r>
          <a:r>
            <a:rPr kumimoji="1" lang="ja-JP" altLang="en-US" sz="900">
              <a:solidFill>
                <a:schemeClr val="bg1"/>
              </a:solidFill>
            </a:rPr>
            <a:t>単一回答：</a:t>
          </a:r>
          <a:r>
            <a:rPr kumimoji="1" lang="en-US" altLang="ja-JP" sz="900">
              <a:solidFill>
                <a:schemeClr val="bg1"/>
              </a:solidFill>
            </a:rPr>
            <a:t>COUNTIFS</a:t>
          </a:r>
          <a:r>
            <a:rPr kumimoji="1" lang="ja-JP" altLang="en-US" sz="900">
              <a:solidFill>
                <a:schemeClr val="bg1"/>
              </a:solidFill>
            </a:rPr>
            <a:t>関数で、選択肢ごとの該当数を集計する→ </a:t>
          </a:r>
          <a:r>
            <a:rPr kumimoji="1" lang="ja-JP" altLang="en-US" sz="900" u="sng">
              <a:solidFill>
                <a:schemeClr val="bg1"/>
              </a:solidFill>
            </a:rPr>
            <a:t>グラフ：帯グラフ</a:t>
          </a:r>
          <a:endParaRPr kumimoji="1" lang="en-US" altLang="ja-JP" sz="900" u="sng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13</xdr:col>
      <xdr:colOff>20783</xdr:colOff>
      <xdr:row>20</xdr:row>
      <xdr:rowOff>48544</xdr:rowOff>
    </xdr:from>
    <xdr:to>
      <xdr:col>13</xdr:col>
      <xdr:colOff>337368</xdr:colOff>
      <xdr:row>21</xdr:row>
      <xdr:rowOff>129540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2A199502-9D31-466C-B1C3-B41225D15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1383" y="4673884"/>
          <a:ext cx="316585" cy="309596"/>
        </a:xfrm>
        <a:prstGeom prst="rect">
          <a:avLst/>
        </a:prstGeom>
      </xdr:spPr>
    </xdr:pic>
    <xdr:clientData/>
  </xdr:twoCellAnchor>
  <xdr:twoCellAnchor>
    <xdr:from>
      <xdr:col>18</xdr:col>
      <xdr:colOff>622242</xdr:colOff>
      <xdr:row>18</xdr:row>
      <xdr:rowOff>63903</xdr:rowOff>
    </xdr:from>
    <xdr:to>
      <xdr:col>25</xdr:col>
      <xdr:colOff>106680</xdr:colOff>
      <xdr:row>45</xdr:row>
      <xdr:rowOff>7621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D07B017C-229B-3C81-FA63-270CEA0C3D71}"/>
            </a:ext>
          </a:extLst>
        </xdr:cNvPr>
        <xdr:cNvGrpSpPr/>
      </xdr:nvGrpSpPr>
      <xdr:grpSpPr>
        <a:xfrm>
          <a:off x="12471342" y="4232043"/>
          <a:ext cx="4178358" cy="6138778"/>
          <a:chOff x="13839480" y="4225674"/>
          <a:chExt cx="4081376" cy="5351047"/>
        </a:xfrm>
        <a:solidFill>
          <a:srgbClr val="EBEBFF"/>
        </a:solidFill>
      </xdr:grpSpPr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6CFB8CFF-BA7F-3FDC-8A10-67C704E212AB}"/>
              </a:ext>
            </a:extLst>
          </xdr:cNvPr>
          <xdr:cNvGrpSpPr/>
        </xdr:nvGrpSpPr>
        <xdr:grpSpPr>
          <a:xfrm>
            <a:off x="13839480" y="4225674"/>
            <a:ext cx="4081376" cy="5351047"/>
            <a:chOff x="4880611" y="7882909"/>
            <a:chExt cx="4118198" cy="5353046"/>
          </a:xfrm>
          <a:grpFill/>
        </xdr:grpSpPr>
        <xdr:sp macro="" textlink="">
          <xdr:nvSpPr>
            <xdr:cNvPr id="21" name="吹き出し: 角を丸めた四角形 20">
              <a:extLst>
                <a:ext uri="{FF2B5EF4-FFF2-40B4-BE49-F238E27FC236}">
                  <a16:creationId xmlns:a16="http://schemas.microsoft.com/office/drawing/2014/main" id="{4BF26B10-88A3-EEB9-43AE-BA57AF5D9A86}"/>
                </a:ext>
              </a:extLst>
            </xdr:cNvPr>
            <xdr:cNvSpPr/>
          </xdr:nvSpPr>
          <xdr:spPr>
            <a:xfrm>
              <a:off x="4880611" y="7882909"/>
              <a:ext cx="4118198" cy="5353046"/>
            </a:xfrm>
            <a:prstGeom prst="wedgeRoundRectCallout">
              <a:avLst>
                <a:gd name="adj1" fmla="val -70808"/>
                <a:gd name="adj2" fmla="val -25397"/>
                <a:gd name="adj3" fmla="val 16667"/>
              </a:avLst>
            </a:prstGeom>
            <a:solidFill>
              <a:srgbClr val="F8E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　　　　　　帯グラフ（</a:t>
              </a:r>
              <a:r>
                <a:rPr kumimoji="1" lang="en-US" altLang="ja-JP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100%</a:t>
              </a:r>
              <a:r>
                <a:rPr kumimoji="1" lang="ja-JP" altLang="en-US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積み上げ横棒グラフ）</a:t>
              </a:r>
              <a:endParaRPr kumimoji="1" lang="en-US" altLang="ja-JP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kumimoji="1" lang="en-US" altLang="ja-JP" sz="10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ja-JP" altLang="en-US" sz="1000" b="1">
                  <a:solidFill>
                    <a:schemeClr val="tx1"/>
                  </a:solidFill>
                  <a:effectLst/>
                </a:rPr>
                <a:t>○帯グラフの作成 </a:t>
              </a:r>
              <a:endParaRPr lang="en-US" altLang="ja-JP" sz="1000" b="1">
                <a:solidFill>
                  <a:schemeClr val="tx1"/>
                </a:solidFill>
                <a:effectLst/>
              </a:endParaRPr>
            </a:p>
            <a:p>
              <a:r>
                <a:rPr lang="ja-JP" altLang="en-US" sz="1000" u="none">
                  <a:solidFill>
                    <a:schemeClr val="tx1"/>
                  </a:solidFill>
                  <a:effectLst/>
                </a:rPr>
                <a:t>１．</a:t>
              </a:r>
              <a:r>
                <a:rPr lang="ja-JP" altLang="en-US" sz="1000" u="sng">
                  <a:solidFill>
                    <a:schemeClr val="tx1"/>
                  </a:solidFill>
                  <a:effectLst/>
                </a:rPr>
                <a:t>データの選択 </a:t>
              </a:r>
              <a:endParaRPr lang="en-US" altLang="ja-JP" sz="1000" u="sng">
                <a:solidFill>
                  <a:schemeClr val="tx1"/>
                </a:solidFill>
                <a:effectLst/>
              </a:endParaRPr>
            </a:p>
            <a:p>
              <a:r>
                <a:rPr lang="ja-JP" altLang="en-US" sz="1000" u="none">
                  <a:solidFill>
                    <a:schemeClr val="tx1"/>
                  </a:solidFill>
                  <a:effectLst/>
                </a:rPr>
                <a:t>　　</a:t>
              </a:r>
              <a:r>
                <a:rPr lang="ja-JP" altLang="en-US" sz="1000">
                  <a:solidFill>
                    <a:schemeClr val="tx1"/>
                  </a:solidFill>
                  <a:effectLst/>
                </a:rPr>
                <a:t>データをマウスで選択する</a:t>
              </a:r>
              <a:endParaRPr lang="en-US" altLang="ja-JP" sz="1000">
                <a:solidFill>
                  <a:schemeClr val="tx1"/>
                </a:solidFill>
                <a:effectLst/>
              </a:endParaRPr>
            </a:p>
            <a:p>
              <a:r>
                <a:rPr lang="ja-JP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r>
                <a:rPr lang="ja-JP" altLang="en-US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r>
                <a:rPr lang="ja-JP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問１（</a:t>
              </a:r>
              <a:r>
                <a:rPr lang="en-US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J27:K30</a:t>
              </a:r>
              <a:r>
                <a:rPr lang="ja-JP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）</a:t>
              </a:r>
              <a:endParaRPr lang="ja-JP" altLang="ja-JP" sz="1000">
                <a:solidFill>
                  <a:sysClr val="windowText" lastClr="000000"/>
                </a:solidFill>
                <a:effectLst/>
              </a:endParaRPr>
            </a:p>
            <a:p>
              <a:r>
                <a:rPr lang="ja-JP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r>
                <a:rPr lang="ja-JP" altLang="en-US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r>
                <a:rPr lang="ja-JP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問２（</a:t>
              </a:r>
              <a:r>
                <a:rPr lang="en-US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J33:K36</a:t>
              </a:r>
              <a:r>
                <a:rPr lang="ja-JP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）</a:t>
              </a:r>
              <a:endParaRPr lang="en-US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altLang="ja-JP" sz="10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        </a:t>
              </a:r>
              <a:r>
                <a:rPr lang="ja-JP" altLang="en-US" sz="10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性別</a:t>
              </a:r>
              <a:r>
                <a:rPr lang="en-US" altLang="ja-JP" sz="10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×</a:t>
              </a:r>
              <a:r>
                <a:rPr lang="ja-JP" altLang="en-US" sz="10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問１</a:t>
              </a:r>
              <a:r>
                <a:rPr lang="ja-JP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（</a:t>
              </a:r>
              <a:r>
                <a:rPr lang="en-US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O22:Q25</a:t>
              </a:r>
              <a:r>
                <a:rPr lang="ja-JP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）</a:t>
              </a:r>
              <a:endParaRPr lang="ja-JP" altLang="ja-JP" sz="1000">
                <a:solidFill>
                  <a:sysClr val="windowText" lastClr="000000"/>
                </a:solidFill>
                <a:effectLst/>
              </a:endParaRPr>
            </a:p>
            <a:p>
              <a:endParaRPr lang="en-US" altLang="ja-JP" sz="1000">
                <a:solidFill>
                  <a:schemeClr val="tx1"/>
                </a:solidFill>
                <a:effectLst/>
              </a:endParaRPr>
            </a:p>
            <a:p>
              <a:r>
                <a:rPr lang="ja-JP" altLang="en-US" sz="1000" u="none">
                  <a:solidFill>
                    <a:schemeClr val="tx1"/>
                  </a:solidFill>
                  <a:effectLst/>
                </a:rPr>
                <a:t>２．</a:t>
              </a:r>
              <a:r>
                <a:rPr lang="ja-JP" altLang="en-US" sz="1000" u="sng">
                  <a:solidFill>
                    <a:schemeClr val="tx1"/>
                  </a:solidFill>
                  <a:effectLst/>
                </a:rPr>
                <a:t>帯グラフの作成 </a:t>
              </a:r>
              <a:endParaRPr lang="en-US" altLang="ja-JP" sz="1000" u="sng">
                <a:solidFill>
                  <a:schemeClr val="tx1"/>
                </a:solidFill>
                <a:effectLst/>
              </a:endParaRPr>
            </a:p>
            <a:p>
              <a:r>
                <a:rPr lang="ja-JP" altLang="en-US" sz="1000" u="none">
                  <a:solidFill>
                    <a:schemeClr val="tx1"/>
                  </a:solidFill>
                  <a:effectLst/>
                </a:rPr>
                <a:t>　　・</a:t>
              </a:r>
              <a:r>
                <a:rPr lang="ja-JP" altLang="en-US" sz="1000" u="sng">
                  <a:solidFill>
                    <a:schemeClr val="tx1"/>
                  </a:solidFill>
                  <a:effectLst/>
                </a:rPr>
                <a:t>単純集計の場合（問１、問２）</a:t>
              </a:r>
              <a:endParaRPr lang="en-US" altLang="ja-JP" sz="1000" u="sng">
                <a:solidFill>
                  <a:schemeClr val="tx1"/>
                </a:solidFill>
                <a:effectLst/>
              </a:endParaRPr>
            </a:p>
            <a:p>
              <a:r>
                <a:rPr lang="ja-JP" altLang="ja-JP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r>
                <a:rPr lang="ja-JP" altLang="en-US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　 </a:t>
              </a:r>
              <a:r>
                <a:rPr lang="ja-JP" altLang="ja-JP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r>
                <a:rPr lang="en-US" altLang="ja-JP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[</a:t>
              </a:r>
              <a:r>
                <a:rPr lang="ja-JP" altLang="ja-JP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挿入</a:t>
              </a:r>
              <a:r>
                <a:rPr lang="en-US" altLang="ja-JP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]</a:t>
              </a:r>
              <a:r>
                <a:rPr lang="ja-JP" altLang="ja-JP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タブ→ </a:t>
              </a:r>
              <a:r>
                <a:rPr lang="en-US" altLang="ja-JP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[</a:t>
              </a:r>
              <a:r>
                <a:rPr lang="ja-JP" altLang="ja-JP" sz="10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ja-JP" altLang="ja-JP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　  </a:t>
              </a:r>
              <a:r>
                <a:rPr lang="ja-JP" altLang="en-US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縦棒</a:t>
              </a:r>
              <a:r>
                <a:rPr lang="en-US" altLang="ja-JP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ja-JP" altLang="en-US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横棒</a:t>
              </a:r>
              <a:r>
                <a:rPr lang="ja-JP" altLang="ja-JP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グラフ</a:t>
              </a:r>
              <a:r>
                <a:rPr lang="en-US" altLang="ja-JP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]</a:t>
              </a:r>
            </a:p>
            <a:p>
              <a:r>
                <a:rPr lang="ja-JP" altLang="ja-JP" sz="100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r>
                <a:rPr lang="ja-JP" altLang="en-US" sz="100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　　</a:t>
              </a:r>
              <a:r>
                <a:rPr lang="en-US" altLang="ja-JP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→[2D</a:t>
              </a:r>
              <a:r>
                <a:rPr lang="ja-JP" altLang="en-US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横棒</a:t>
              </a:r>
              <a:r>
                <a:rPr lang="en-US" altLang="ja-JP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]</a:t>
              </a:r>
              <a:r>
                <a:rPr lang="ja-JP" altLang="en-US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の</a:t>
              </a:r>
              <a:r>
                <a:rPr lang="en-US" altLang="ja-JP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[100%</a:t>
              </a:r>
              <a:r>
                <a:rPr lang="ja-JP" altLang="ja-JP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積み上げ横棒グラフ</a:t>
              </a:r>
              <a:r>
                <a:rPr lang="en-US" altLang="ja-JP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]</a:t>
              </a:r>
              <a:r>
                <a:rPr lang="ja-JP" altLang="en-US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を選択</a:t>
              </a:r>
              <a:endParaRPr lang="en-US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ja-JP" altLang="en-US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　　　作成したグラフのグラフエリアをクリック</a:t>
              </a:r>
              <a:endParaRPr lang="en-US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ja-JP" altLang="en-US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　　　→</a:t>
              </a:r>
              <a:r>
                <a:rPr lang="en-US" altLang="ja-JP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[</a:t>
              </a:r>
              <a:r>
                <a:rPr lang="ja-JP" altLang="en-US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グラフのデザイン</a:t>
              </a:r>
              <a:r>
                <a:rPr lang="en-US" altLang="ja-JP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]</a:t>
              </a:r>
              <a:r>
                <a:rPr lang="ja-JP" altLang="en-US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タブ</a:t>
              </a:r>
              <a:endParaRPr lang="en-US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ja-JP" altLang="en-US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　　　→</a:t>
              </a:r>
              <a:r>
                <a:rPr lang="en-US" altLang="ja-JP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[</a:t>
              </a:r>
              <a:r>
                <a:rPr lang="ja-JP" altLang="en-US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　　行</a:t>
              </a:r>
              <a:r>
                <a:rPr lang="en-US" altLang="ja-JP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ja-JP" altLang="en-US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列の切り替え</a:t>
              </a:r>
              <a:r>
                <a:rPr lang="en-US" altLang="ja-JP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]</a:t>
              </a:r>
              <a:r>
                <a:rPr lang="ja-JP" altLang="en-US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をクリックする</a:t>
              </a:r>
              <a:endParaRPr lang="en-US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altLang="ja-JP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altLang="ja-JP" sz="105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1050" u="non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　　</a:t>
              </a:r>
              <a:r>
                <a:rPr lang="ja-JP" altLang="ja-JP" sz="1000" u="non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・</a:t>
              </a:r>
              <a:r>
                <a:rPr lang="ja-JP" altLang="en-US" sz="1000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クロス</a:t>
              </a:r>
              <a:r>
                <a:rPr lang="ja-JP" altLang="ja-JP" sz="1000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集計の場合</a:t>
              </a:r>
              <a:r>
                <a:rPr lang="ja-JP" altLang="en-US" sz="1000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（性別</a:t>
              </a:r>
              <a:r>
                <a:rPr lang="en-US" altLang="ja-JP" sz="1000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×</a:t>
              </a:r>
              <a:r>
                <a:rPr lang="ja-JP" altLang="en-US" sz="1000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問１）</a:t>
              </a:r>
              <a:endParaRPr lang="ja-JP" altLang="ja-JP" sz="1000">
                <a:solidFill>
                  <a:schemeClr val="tx1"/>
                </a:solidFill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1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　　</a:t>
              </a:r>
              <a:r>
                <a:rPr lang="ja-JP" altLang="en-US" sz="10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ja-JP" altLang="en-US" sz="1000" u="none">
                  <a:solidFill>
                    <a:schemeClr val="tx1"/>
                  </a:solidFill>
                  <a:effectLst/>
                </a:rPr>
                <a:t>　</a:t>
              </a:r>
              <a:r>
                <a:rPr lang="en-US" altLang="ja-JP" sz="1000">
                  <a:solidFill>
                    <a:schemeClr val="tx1"/>
                  </a:solidFill>
                  <a:effectLst/>
                </a:rPr>
                <a:t>[</a:t>
              </a:r>
              <a:r>
                <a:rPr lang="ja-JP" altLang="en-US" sz="1000">
                  <a:solidFill>
                    <a:schemeClr val="tx1"/>
                  </a:solidFill>
                  <a:effectLst/>
                </a:rPr>
                <a:t>挿入</a:t>
              </a:r>
              <a:r>
                <a:rPr lang="en-US" altLang="ja-JP" sz="1000">
                  <a:solidFill>
                    <a:schemeClr val="tx1"/>
                  </a:solidFill>
                  <a:effectLst/>
                </a:rPr>
                <a:t>]</a:t>
              </a:r>
              <a:r>
                <a:rPr lang="ja-JP" altLang="en-US" sz="1000">
                  <a:solidFill>
                    <a:schemeClr val="tx1"/>
                  </a:solidFill>
                  <a:effectLst/>
                </a:rPr>
                <a:t>タブ→ </a:t>
              </a:r>
              <a:r>
                <a:rPr lang="en-US" altLang="ja-JP" sz="1000">
                  <a:solidFill>
                    <a:schemeClr val="tx1"/>
                  </a:solidFill>
                  <a:effectLst/>
                </a:rPr>
                <a:t>[</a:t>
              </a:r>
              <a:r>
                <a:rPr lang="ja-JP" altLang="en-US" sz="1000" baseline="0">
                  <a:solidFill>
                    <a:schemeClr val="tx1"/>
                  </a:solidFill>
                  <a:effectLst/>
                </a:rPr>
                <a:t> </a:t>
              </a:r>
              <a:r>
                <a:rPr lang="ja-JP" altLang="en-US" sz="1000">
                  <a:solidFill>
                    <a:schemeClr val="tx1"/>
                  </a:solidFill>
                  <a:effectLst/>
                </a:rPr>
                <a:t>　  縦棒</a:t>
              </a:r>
              <a:r>
                <a:rPr lang="en-US" altLang="ja-JP" sz="1000">
                  <a:solidFill>
                    <a:schemeClr val="tx1"/>
                  </a:solidFill>
                  <a:effectLst/>
                </a:rPr>
                <a:t>/</a:t>
              </a:r>
              <a:r>
                <a:rPr lang="ja-JP" altLang="en-US" sz="1000">
                  <a:solidFill>
                    <a:schemeClr val="tx1"/>
                  </a:solidFill>
                  <a:effectLst/>
                </a:rPr>
                <a:t>横棒グラフ</a:t>
              </a:r>
              <a:r>
                <a:rPr lang="en-US" altLang="ja-JP" sz="1000">
                  <a:solidFill>
                    <a:schemeClr val="tx1"/>
                  </a:solidFill>
                  <a:effectLst/>
                </a:rPr>
                <a:t>]</a:t>
              </a:r>
            </a:p>
            <a:p>
              <a:r>
                <a:rPr lang="ja-JP" altLang="en-US" sz="1000">
                  <a:solidFill>
                    <a:schemeClr val="tx1"/>
                  </a:solidFill>
                  <a:effectLst/>
                </a:rPr>
                <a:t>　　　</a:t>
              </a:r>
              <a:r>
                <a:rPr lang="en-US" altLang="ja-JP" sz="1000">
                  <a:solidFill>
                    <a:schemeClr val="tx1"/>
                  </a:solidFill>
                  <a:effectLst/>
                </a:rPr>
                <a:t>→[2D</a:t>
              </a:r>
              <a:r>
                <a:rPr lang="ja-JP" altLang="en-US" sz="1000">
                  <a:solidFill>
                    <a:schemeClr val="tx1"/>
                  </a:solidFill>
                  <a:effectLst/>
                </a:rPr>
                <a:t>横棒</a:t>
              </a:r>
              <a:r>
                <a:rPr lang="en-US" altLang="ja-JP" sz="1000">
                  <a:solidFill>
                    <a:schemeClr val="tx1"/>
                  </a:solidFill>
                  <a:effectLst/>
                </a:rPr>
                <a:t>]</a:t>
              </a:r>
              <a:r>
                <a:rPr lang="ja-JP" altLang="en-US" sz="1000">
                  <a:solidFill>
                    <a:schemeClr val="tx1"/>
                  </a:solidFill>
                  <a:effectLst/>
                </a:rPr>
                <a:t>の</a:t>
              </a:r>
              <a:r>
                <a:rPr lang="en-US" altLang="ja-JP" sz="1000">
                  <a:solidFill>
                    <a:schemeClr val="tx1"/>
                  </a:solidFill>
                  <a:effectLst/>
                </a:rPr>
                <a:t>[100%</a:t>
              </a:r>
              <a:r>
                <a:rPr lang="ja-JP" altLang="en-US" sz="1000">
                  <a:solidFill>
                    <a:schemeClr val="tx1"/>
                  </a:solidFill>
                  <a:effectLst/>
                </a:rPr>
                <a:t>積み上げ横棒グラフ</a:t>
              </a:r>
              <a:r>
                <a:rPr lang="en-US" altLang="ja-JP" sz="1000">
                  <a:solidFill>
                    <a:schemeClr val="tx1"/>
                  </a:solidFill>
                  <a:effectLst/>
                </a:rPr>
                <a:t>]</a:t>
              </a:r>
              <a:r>
                <a:rPr lang="ja-JP" altLang="en-US" sz="1000">
                  <a:solidFill>
                    <a:schemeClr val="tx1"/>
                  </a:solidFill>
                  <a:effectLst/>
                </a:rPr>
                <a:t>を選択</a:t>
              </a:r>
              <a:endParaRPr lang="en-US" altLang="ja-JP" sz="1000">
                <a:solidFill>
                  <a:schemeClr val="tx1"/>
                </a:solidFill>
                <a:effectLst/>
              </a:endParaRPr>
            </a:p>
            <a:p>
              <a:endParaRPr lang="en-US" altLang="ja-JP" sz="1000">
                <a:solidFill>
                  <a:schemeClr val="tx1"/>
                </a:solidFill>
                <a:effectLst/>
              </a:endParaRPr>
            </a:p>
            <a:p>
              <a:r>
                <a:rPr lang="ja-JP" altLang="ja-JP" sz="110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　　</a:t>
              </a:r>
              <a:r>
                <a:rPr lang="ja-JP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r>
                <a:rPr lang="ja-JP" altLang="en-US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行と列が逆の場合は、</a:t>
              </a:r>
              <a:r>
                <a:rPr lang="ja-JP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作成したグラフの</a:t>
              </a:r>
              <a:endParaRPr lang="en-US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ja-JP" altLang="en-US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　　　</a:t>
              </a:r>
              <a:r>
                <a:rPr lang="ja-JP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グラフエリアをクリック</a:t>
              </a:r>
              <a:endParaRPr lang="ja-JP" altLang="ja-JP" sz="1000">
                <a:solidFill>
                  <a:sysClr val="windowText" lastClr="000000"/>
                </a:solidFill>
                <a:effectLst/>
              </a:endParaRPr>
            </a:p>
            <a:p>
              <a:r>
                <a:rPr lang="ja-JP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　　　→</a:t>
              </a:r>
              <a:r>
                <a:rPr lang="en-US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[</a:t>
              </a:r>
              <a:r>
                <a:rPr lang="ja-JP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グラフのデザイン</a:t>
              </a:r>
              <a:r>
                <a:rPr lang="en-US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]</a:t>
              </a:r>
              <a:r>
                <a:rPr lang="ja-JP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タブ</a:t>
              </a:r>
              <a:endParaRPr lang="ja-JP" altLang="ja-JP" sz="1000">
                <a:solidFill>
                  <a:sysClr val="windowText" lastClr="000000"/>
                </a:solidFill>
                <a:effectLst/>
              </a:endParaRPr>
            </a:p>
            <a:p>
              <a:r>
                <a:rPr lang="ja-JP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　　　→</a:t>
              </a:r>
              <a:r>
                <a:rPr lang="en-US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[</a:t>
              </a:r>
              <a:r>
                <a:rPr lang="ja-JP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　　行</a:t>
              </a:r>
              <a:r>
                <a:rPr lang="en-US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ja-JP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列の切り替え</a:t>
              </a:r>
              <a:r>
                <a:rPr lang="en-US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]</a:t>
              </a:r>
              <a:r>
                <a:rPr lang="ja-JP" altLang="ja-JP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をクリックする</a:t>
              </a:r>
              <a:endParaRPr lang="ja-JP" altLang="ja-JP" sz="1000">
                <a:solidFill>
                  <a:sysClr val="windowText" lastClr="000000"/>
                </a:solidFill>
                <a:effectLst/>
              </a:endParaRPr>
            </a:p>
            <a:p>
              <a:r>
                <a:rPr lang="ja-JP" altLang="en-US" sz="1000">
                  <a:solidFill>
                    <a:sysClr val="windowText" lastClr="000000"/>
                  </a:solidFill>
                  <a:effectLst/>
                </a:rPr>
                <a:t> </a:t>
              </a:r>
              <a:endParaRPr lang="ja-JP" altLang="ja-JP" sz="1000">
                <a:solidFill>
                  <a:sysClr val="windowText" lastClr="000000"/>
                </a:solidFill>
                <a:effectLst/>
              </a:endParaRPr>
            </a:p>
          </xdr:txBody>
        </xdr:sp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7C8AAC43-C4D5-42F3-C2F0-95BD00A749C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6350161" y="11423256"/>
              <a:ext cx="181000" cy="181000"/>
            </a:xfrm>
            <a:prstGeom prst="rect">
              <a:avLst/>
            </a:prstGeom>
            <a:grpFill/>
          </xdr:spPr>
        </xdr:pic>
      </xdr:grpSp>
      <xdr:pic>
        <xdr:nvPicPr>
          <xdr:cNvPr id="31" name="図 30">
            <a:extLst>
              <a:ext uri="{FF2B5EF4-FFF2-40B4-BE49-F238E27FC236}">
                <a16:creationId xmlns:a16="http://schemas.microsoft.com/office/drawing/2014/main" id="{08D7A549-0038-447C-AF87-69D839C26D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4443364" y="4325106"/>
            <a:ext cx="443345" cy="432662"/>
          </a:xfrm>
          <a:prstGeom prst="rect">
            <a:avLst/>
          </a:prstGeom>
          <a:grpFill/>
        </xdr:spPr>
      </xdr:pic>
    </xdr:grpSp>
    <xdr:clientData/>
  </xdr:twoCellAnchor>
  <xdr:twoCellAnchor>
    <xdr:from>
      <xdr:col>11</xdr:col>
      <xdr:colOff>166255</xdr:colOff>
      <xdr:row>22</xdr:row>
      <xdr:rowOff>76198</xdr:rowOff>
    </xdr:from>
    <xdr:to>
      <xdr:col>13</xdr:col>
      <xdr:colOff>228601</xdr:colOff>
      <xdr:row>23</xdr:row>
      <xdr:rowOff>69271</xdr:rowOff>
    </xdr:to>
    <xdr:sp macro="" textlink="">
      <xdr:nvSpPr>
        <xdr:cNvPr id="39" name="矢印: 右 38">
          <a:extLst>
            <a:ext uri="{FF2B5EF4-FFF2-40B4-BE49-F238E27FC236}">
              <a16:creationId xmlns:a16="http://schemas.microsoft.com/office/drawing/2014/main" id="{4AC8B79D-6DDC-CE97-2544-C26DBA60A407}"/>
            </a:ext>
          </a:extLst>
        </xdr:cNvPr>
        <xdr:cNvSpPr/>
      </xdr:nvSpPr>
      <xdr:spPr>
        <a:xfrm>
          <a:off x="7883237" y="5105398"/>
          <a:ext cx="969819" cy="221673"/>
        </a:xfrm>
        <a:prstGeom prst="rightArrow">
          <a:avLst/>
        </a:prstGeom>
        <a:noFill/>
        <a:ln w="28575">
          <a:solidFill>
            <a:srgbClr val="F4E5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144031</xdr:colOff>
      <xdr:row>24</xdr:row>
      <xdr:rowOff>169997</xdr:rowOff>
    </xdr:from>
    <xdr:to>
      <xdr:col>13</xdr:col>
      <xdr:colOff>180098</xdr:colOff>
      <xdr:row>25</xdr:row>
      <xdr:rowOff>176925</xdr:rowOff>
    </xdr:to>
    <xdr:sp macro="" textlink="">
      <xdr:nvSpPr>
        <xdr:cNvPr id="40" name="矢印: 右 39">
          <a:extLst>
            <a:ext uri="{FF2B5EF4-FFF2-40B4-BE49-F238E27FC236}">
              <a16:creationId xmlns:a16="http://schemas.microsoft.com/office/drawing/2014/main" id="{1C37F7AD-EA6D-40DD-B688-A7E8BEB8EF7D}"/>
            </a:ext>
          </a:extLst>
        </xdr:cNvPr>
        <xdr:cNvSpPr/>
      </xdr:nvSpPr>
      <xdr:spPr>
        <a:xfrm rot="20275387">
          <a:off x="7861013" y="5656397"/>
          <a:ext cx="943540" cy="235528"/>
        </a:xfrm>
        <a:prstGeom prst="rightArrow">
          <a:avLst/>
        </a:prstGeom>
        <a:noFill/>
        <a:ln w="28575">
          <a:solidFill>
            <a:srgbClr val="F4E5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56803</xdr:colOff>
      <xdr:row>36</xdr:row>
      <xdr:rowOff>112224</xdr:rowOff>
    </xdr:from>
    <xdr:to>
      <xdr:col>19</xdr:col>
      <xdr:colOff>403860</xdr:colOff>
      <xdr:row>46</xdr:row>
      <xdr:rowOff>49877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1E8C64F5-CD22-4420-B44A-DA68448601EE}"/>
            </a:ext>
          </a:extLst>
        </xdr:cNvPr>
        <xdr:cNvGrpSpPr/>
      </xdr:nvGrpSpPr>
      <xdr:grpSpPr>
        <a:xfrm>
          <a:off x="9025543" y="8418024"/>
          <a:ext cx="3897977" cy="2223653"/>
          <a:chOff x="9769928" y="163288"/>
          <a:chExt cx="4150556" cy="2092159"/>
        </a:xfrm>
      </xdr:grpSpPr>
      <xdr:grpSp>
        <xdr:nvGrpSpPr>
          <xdr:cNvPr id="47" name="グループ化 46">
            <a:extLst>
              <a:ext uri="{FF2B5EF4-FFF2-40B4-BE49-F238E27FC236}">
                <a16:creationId xmlns:a16="http://schemas.microsoft.com/office/drawing/2014/main" id="{24D51279-F3DE-D037-7592-ADC86691A5AF}"/>
              </a:ext>
            </a:extLst>
          </xdr:cNvPr>
          <xdr:cNvGrpSpPr/>
        </xdr:nvGrpSpPr>
        <xdr:grpSpPr>
          <a:xfrm>
            <a:off x="9769928" y="163288"/>
            <a:ext cx="4150556" cy="2092159"/>
            <a:chOff x="4880610" y="8120745"/>
            <a:chExt cx="4158282" cy="1959439"/>
          </a:xfrm>
          <a:solidFill>
            <a:srgbClr val="FEF1E6"/>
          </a:solidFill>
        </xdr:grpSpPr>
        <xdr:sp macro="" textlink="">
          <xdr:nvSpPr>
            <xdr:cNvPr id="49" name="吹き出し: 角を丸めた四角形 48">
              <a:extLst>
                <a:ext uri="{FF2B5EF4-FFF2-40B4-BE49-F238E27FC236}">
                  <a16:creationId xmlns:a16="http://schemas.microsoft.com/office/drawing/2014/main" id="{C054D8E5-66B4-C719-026D-0C791376E322}"/>
                </a:ext>
              </a:extLst>
            </xdr:cNvPr>
            <xdr:cNvSpPr/>
          </xdr:nvSpPr>
          <xdr:spPr>
            <a:xfrm>
              <a:off x="4880610" y="8120745"/>
              <a:ext cx="4158282" cy="1959439"/>
            </a:xfrm>
            <a:prstGeom prst="wedgeRoundRectCallout">
              <a:avLst>
                <a:gd name="adj1" fmla="val -65020"/>
                <a:gd name="adj2" fmla="val -13716"/>
                <a:gd name="adj3" fmla="val 16667"/>
              </a:avLst>
            </a:prstGeom>
            <a:solidFill>
              <a:srgbClr val="FFEFE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　　　　　横棒グラフ</a:t>
              </a:r>
              <a:endParaRPr kumimoji="1" lang="en-US" altLang="ja-JP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kumimoji="1" lang="en-US" altLang="ja-JP" sz="10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ja-JP" altLang="en-US" sz="1000" b="1">
                  <a:solidFill>
                    <a:schemeClr val="tx1"/>
                  </a:solidFill>
                  <a:effectLst/>
                </a:rPr>
                <a:t>○横棒グラフの作成 </a:t>
              </a:r>
              <a:endParaRPr lang="en-US" altLang="ja-JP" sz="1000" b="1">
                <a:solidFill>
                  <a:schemeClr val="tx1"/>
                </a:solidFill>
                <a:effectLst/>
              </a:endParaRPr>
            </a:p>
            <a:p>
              <a:r>
                <a:rPr lang="ja-JP" altLang="en-US" sz="1000" u="none">
                  <a:solidFill>
                    <a:schemeClr val="tx1"/>
                  </a:solidFill>
                  <a:effectLst/>
                </a:rPr>
                <a:t>１．</a:t>
              </a:r>
              <a:r>
                <a:rPr lang="ja-JP" altLang="en-US" sz="1000" u="sng">
                  <a:solidFill>
                    <a:schemeClr val="tx1"/>
                  </a:solidFill>
                  <a:effectLst/>
                </a:rPr>
                <a:t>データの選択 </a:t>
              </a:r>
              <a:endParaRPr lang="en-US" altLang="ja-JP" sz="1000" u="sng">
                <a:solidFill>
                  <a:schemeClr val="tx1"/>
                </a:solidFill>
                <a:effectLst/>
              </a:endParaRPr>
            </a:p>
            <a:p>
              <a:r>
                <a:rPr lang="ja-JP" altLang="en-US" sz="1000" u="none">
                  <a:solidFill>
                    <a:schemeClr val="tx1"/>
                  </a:solidFill>
                  <a:effectLst/>
                </a:rPr>
                <a:t>　　</a:t>
              </a:r>
              <a:r>
                <a:rPr lang="ja-JP" altLang="en-US" sz="1000">
                  <a:solidFill>
                    <a:schemeClr val="tx1"/>
                  </a:solidFill>
                  <a:effectLst/>
                </a:rPr>
                <a:t>データをマウスで選択する（</a:t>
              </a:r>
              <a:r>
                <a:rPr lang="en-US" altLang="ja-JP" sz="1000">
                  <a:solidFill>
                    <a:schemeClr val="tx1"/>
                  </a:solidFill>
                  <a:effectLst/>
                </a:rPr>
                <a:t>J39:J42</a:t>
              </a:r>
              <a:r>
                <a:rPr lang="ja-JP" altLang="en-US" sz="1000">
                  <a:solidFill>
                    <a:schemeClr val="tx1"/>
                  </a:solidFill>
                  <a:effectLst/>
                </a:rPr>
                <a:t>）と（</a:t>
              </a:r>
              <a:r>
                <a:rPr lang="en-US" altLang="ja-JP" sz="1000">
                  <a:solidFill>
                    <a:schemeClr val="tx1"/>
                  </a:solidFill>
                  <a:effectLst/>
                </a:rPr>
                <a:t>L39:L42</a:t>
              </a:r>
              <a:r>
                <a:rPr lang="ja-JP" altLang="en-US" sz="1000">
                  <a:solidFill>
                    <a:schemeClr val="tx1"/>
                  </a:solidFill>
                  <a:effectLst/>
                </a:rPr>
                <a:t>）</a:t>
              </a:r>
              <a:r>
                <a:rPr lang="en-US" altLang="ja-JP" sz="1000">
                  <a:solidFill>
                    <a:schemeClr val="tx1"/>
                  </a:solidFill>
                  <a:effectLst/>
                </a:rPr>
                <a:t> </a:t>
              </a:r>
            </a:p>
            <a:p>
              <a:r>
                <a:rPr lang="ja-JP" altLang="en-US" sz="1000" u="none">
                  <a:solidFill>
                    <a:schemeClr val="tx1"/>
                  </a:solidFill>
                  <a:effectLst/>
                </a:rPr>
                <a:t>２．</a:t>
              </a:r>
              <a:r>
                <a:rPr lang="ja-JP" altLang="en-US" sz="1000" u="sng">
                  <a:solidFill>
                    <a:schemeClr val="tx1"/>
                  </a:solidFill>
                  <a:effectLst/>
                </a:rPr>
                <a:t>横棒グラフの作成 </a:t>
              </a:r>
              <a:endParaRPr lang="en-US" altLang="ja-JP" sz="1000" u="sng">
                <a:solidFill>
                  <a:schemeClr val="tx1"/>
                </a:solidFill>
                <a:effectLst/>
              </a:endParaRPr>
            </a:p>
            <a:p>
              <a:r>
                <a:rPr lang="ja-JP" altLang="en-US" sz="1000" u="none">
                  <a:solidFill>
                    <a:schemeClr val="tx1"/>
                  </a:solidFill>
                  <a:effectLst/>
                </a:rPr>
                <a:t>　　</a:t>
              </a:r>
              <a:r>
                <a:rPr lang="en-US" altLang="ja-JP" sz="1000">
                  <a:solidFill>
                    <a:schemeClr val="tx1"/>
                  </a:solidFill>
                  <a:effectLst/>
                </a:rPr>
                <a:t>[</a:t>
              </a:r>
              <a:r>
                <a:rPr lang="ja-JP" altLang="en-US" sz="1000">
                  <a:solidFill>
                    <a:schemeClr val="tx1"/>
                  </a:solidFill>
                  <a:effectLst/>
                </a:rPr>
                <a:t>挿入</a:t>
              </a:r>
              <a:r>
                <a:rPr lang="en-US" altLang="ja-JP" sz="1000">
                  <a:solidFill>
                    <a:schemeClr val="tx1"/>
                  </a:solidFill>
                  <a:effectLst/>
                </a:rPr>
                <a:t>]</a:t>
              </a:r>
              <a:r>
                <a:rPr lang="ja-JP" altLang="en-US" sz="1000">
                  <a:solidFill>
                    <a:schemeClr val="tx1"/>
                  </a:solidFill>
                  <a:effectLst/>
                </a:rPr>
                <a:t>タブ→ </a:t>
              </a:r>
              <a:r>
                <a:rPr lang="en-US" altLang="ja-JP" sz="1000">
                  <a:solidFill>
                    <a:schemeClr val="tx1"/>
                  </a:solidFill>
                  <a:effectLst/>
                </a:rPr>
                <a:t>[</a:t>
              </a:r>
              <a:r>
                <a:rPr lang="ja-JP" altLang="en-US" sz="1000" baseline="0">
                  <a:solidFill>
                    <a:schemeClr val="tx1"/>
                  </a:solidFill>
                  <a:effectLst/>
                </a:rPr>
                <a:t> </a:t>
              </a:r>
              <a:r>
                <a:rPr lang="ja-JP" altLang="en-US" sz="1000">
                  <a:solidFill>
                    <a:schemeClr val="tx1"/>
                  </a:solidFill>
                  <a:effectLst/>
                </a:rPr>
                <a:t>　  縦棒</a:t>
              </a:r>
              <a:r>
                <a:rPr lang="en-US" altLang="ja-JP" sz="1000">
                  <a:solidFill>
                    <a:schemeClr val="tx1"/>
                  </a:solidFill>
                  <a:effectLst/>
                </a:rPr>
                <a:t>/</a:t>
              </a:r>
              <a:r>
                <a:rPr lang="ja-JP" altLang="en-US" sz="1000">
                  <a:solidFill>
                    <a:schemeClr val="tx1"/>
                  </a:solidFill>
                  <a:effectLst/>
                </a:rPr>
                <a:t>横棒グラフ</a:t>
              </a:r>
              <a:r>
                <a:rPr lang="en-US" altLang="ja-JP" sz="1000">
                  <a:solidFill>
                    <a:schemeClr val="tx1"/>
                  </a:solidFill>
                  <a:effectLst/>
                </a:rPr>
                <a:t>]</a:t>
              </a:r>
            </a:p>
            <a:p>
              <a:r>
                <a:rPr lang="ja-JP" altLang="en-US" sz="1000">
                  <a:solidFill>
                    <a:schemeClr val="tx1"/>
                  </a:solidFill>
                  <a:effectLst/>
                </a:rPr>
                <a:t>　　</a:t>
              </a:r>
              <a:r>
                <a:rPr lang="en-US" altLang="ja-JP" sz="1000">
                  <a:solidFill>
                    <a:schemeClr val="tx1"/>
                  </a:solidFill>
                  <a:effectLst/>
                </a:rPr>
                <a:t>→[2D</a:t>
              </a:r>
              <a:r>
                <a:rPr lang="ja-JP" altLang="en-US" sz="1000">
                  <a:solidFill>
                    <a:schemeClr val="tx1"/>
                  </a:solidFill>
                  <a:effectLst/>
                </a:rPr>
                <a:t>横棒</a:t>
              </a:r>
              <a:r>
                <a:rPr lang="en-US" altLang="ja-JP" sz="1000">
                  <a:solidFill>
                    <a:schemeClr val="tx1"/>
                  </a:solidFill>
                  <a:effectLst/>
                </a:rPr>
                <a:t>]</a:t>
              </a:r>
              <a:r>
                <a:rPr lang="ja-JP" altLang="en-US" sz="1000">
                  <a:solidFill>
                    <a:schemeClr val="tx1"/>
                  </a:solidFill>
                  <a:effectLst/>
                </a:rPr>
                <a:t>の</a:t>
              </a:r>
              <a:r>
                <a:rPr lang="en-US" altLang="ja-JP" sz="1000">
                  <a:solidFill>
                    <a:schemeClr val="tx1"/>
                  </a:solidFill>
                  <a:effectLst/>
                </a:rPr>
                <a:t>[</a:t>
              </a:r>
              <a:r>
                <a:rPr lang="ja-JP" altLang="en-US" sz="1000">
                  <a:solidFill>
                    <a:schemeClr val="tx1"/>
                  </a:solidFill>
                  <a:effectLst/>
                </a:rPr>
                <a:t>集合横棒グラフ</a:t>
              </a:r>
              <a:r>
                <a:rPr lang="en-US" altLang="ja-JP" sz="1000">
                  <a:solidFill>
                    <a:schemeClr val="tx1"/>
                  </a:solidFill>
                  <a:effectLst/>
                </a:rPr>
                <a:t>]</a:t>
              </a:r>
              <a:r>
                <a:rPr lang="ja-JP" altLang="en-US" sz="1000">
                  <a:solidFill>
                    <a:schemeClr val="tx1"/>
                  </a:solidFill>
                  <a:effectLst/>
                </a:rPr>
                <a:t>を選択する</a:t>
              </a:r>
              <a:endParaRPr lang="en-US" altLang="ja-JP" sz="1000">
                <a:solidFill>
                  <a:schemeClr val="tx1"/>
                </a:solidFill>
                <a:effectLst/>
              </a:endParaRPr>
            </a:p>
          </xdr:txBody>
        </xdr:sp>
        <xdr:pic>
          <xdr:nvPicPr>
            <xdr:cNvPr id="50" name="図 49">
              <a:extLst>
                <a:ext uri="{FF2B5EF4-FFF2-40B4-BE49-F238E27FC236}">
                  <a16:creationId xmlns:a16="http://schemas.microsoft.com/office/drawing/2014/main" id="{63D2C6A8-8729-3E3E-C3A9-AF34BC48852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6195659" y="9329262"/>
              <a:ext cx="181000" cy="181000"/>
            </a:xfrm>
            <a:prstGeom prst="rect">
              <a:avLst/>
            </a:prstGeom>
            <a:grpFill/>
          </xdr:spPr>
        </xdr:pic>
      </xdr:grpSp>
      <xdr:pic>
        <xdr:nvPicPr>
          <xdr:cNvPr id="46" name="図 45">
            <a:extLst>
              <a:ext uri="{FF2B5EF4-FFF2-40B4-BE49-F238E27FC236}">
                <a16:creationId xmlns:a16="http://schemas.microsoft.com/office/drawing/2014/main" id="{4FB3D2BA-F0F7-64C3-135F-387CDD19A1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40241" y="249651"/>
            <a:ext cx="360960" cy="360146"/>
          </a:xfrm>
          <a:prstGeom prst="rect">
            <a:avLst/>
          </a:prstGeom>
          <a:noFill/>
          <a:ln w="12700">
            <a:solidFill>
              <a:schemeClr val="tx1"/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15</xdr:col>
      <xdr:colOff>2079</xdr:colOff>
      <xdr:row>26</xdr:row>
      <xdr:rowOff>43642</xdr:rowOff>
    </xdr:from>
    <xdr:to>
      <xdr:col>19</xdr:col>
      <xdr:colOff>145473</xdr:colOff>
      <xdr:row>31</xdr:row>
      <xdr:rowOff>13162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A600CE71-F670-4859-AE53-5EF9FB842ABB}"/>
            </a:ext>
          </a:extLst>
        </xdr:cNvPr>
        <xdr:cNvSpPr/>
      </xdr:nvSpPr>
      <xdr:spPr>
        <a:xfrm>
          <a:off x="9880370" y="5987242"/>
          <a:ext cx="2831176" cy="1112520"/>
        </a:xfrm>
        <a:prstGeom prst="wedgeRoundRectCallout">
          <a:avLst>
            <a:gd name="adj1" fmla="val -20458"/>
            <a:gd name="adj2" fmla="val -73804"/>
            <a:gd name="adj3" fmla="val 16667"/>
          </a:avLst>
        </a:prstGeom>
        <a:solidFill>
          <a:schemeClr val="bg1"/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>
            <a:lnSpc>
              <a:spcPts val="1000"/>
            </a:lnSpc>
          </a:pPr>
          <a:r>
            <a:rPr kumimoji="1" lang="en-US" altLang="ja-JP" sz="900">
              <a:solidFill>
                <a:sysClr val="windowText" lastClr="000000"/>
              </a:solidFill>
            </a:rPr>
            <a:t>COUNTIFS</a:t>
          </a:r>
          <a:r>
            <a:rPr kumimoji="1" lang="ja-JP" altLang="en-US" sz="900">
              <a:solidFill>
                <a:sysClr val="windowText" lastClr="000000"/>
              </a:solidFill>
            </a:rPr>
            <a:t>関数：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>
            <a:lnSpc>
              <a:spcPts val="1000"/>
            </a:lnSpc>
          </a:pPr>
          <a:r>
            <a:rPr kumimoji="1" lang="ja-JP" altLang="en-US" sz="900">
              <a:solidFill>
                <a:sysClr val="windowText" lastClr="000000"/>
              </a:solidFill>
            </a:rPr>
            <a:t>　複数条件を指定して数える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>
            <a:lnSpc>
              <a:spcPts val="1000"/>
            </a:lnSpc>
          </a:pPr>
          <a:endParaRPr kumimoji="1" lang="en-US" altLang="ja-JP" sz="900">
            <a:solidFill>
              <a:sysClr val="windowText" lastClr="000000"/>
            </a:solidFill>
          </a:endParaRPr>
        </a:p>
        <a:p>
          <a:pPr>
            <a:lnSpc>
              <a:spcPts val="1000"/>
            </a:lnSpc>
          </a:pPr>
          <a:r>
            <a:rPr kumimoji="1" lang="en-US" altLang="ja-JP" sz="900">
              <a:solidFill>
                <a:sysClr val="windowText" lastClr="000000"/>
              </a:solidFill>
            </a:rPr>
            <a:t>=COUNTIFS(</a:t>
          </a:r>
          <a:r>
            <a:rPr kumimoji="1" lang="ja-JP" altLang="en-US" sz="900">
              <a:solidFill>
                <a:sysClr val="windowText" lastClr="000000"/>
              </a:solidFill>
            </a:rPr>
            <a:t>範囲</a:t>
          </a:r>
          <a:r>
            <a:rPr kumimoji="1" lang="en-US" altLang="ja-JP" sz="900">
              <a:solidFill>
                <a:sysClr val="windowText" lastClr="000000"/>
              </a:solidFill>
            </a:rPr>
            <a:t>1,</a:t>
          </a:r>
          <a:r>
            <a:rPr kumimoji="1" lang="ja-JP" altLang="en-US" sz="900">
              <a:solidFill>
                <a:sysClr val="windowText" lastClr="000000"/>
              </a:solidFill>
            </a:rPr>
            <a:t>検索条件</a:t>
          </a:r>
          <a:r>
            <a:rPr kumimoji="1" lang="en-US" altLang="ja-JP" sz="900">
              <a:solidFill>
                <a:sysClr val="windowText" lastClr="000000"/>
              </a:solidFill>
            </a:rPr>
            <a:t>1,</a:t>
          </a:r>
          <a:r>
            <a:rPr kumimoji="1" lang="ja-JP" altLang="en-US" sz="900">
              <a:solidFill>
                <a:sysClr val="windowText" lastClr="000000"/>
              </a:solidFill>
            </a:rPr>
            <a:t>範囲</a:t>
          </a:r>
          <a:r>
            <a:rPr kumimoji="1" lang="en-US" altLang="ja-JP" sz="900">
              <a:solidFill>
                <a:sysClr val="windowText" lastClr="000000"/>
              </a:solidFill>
            </a:rPr>
            <a:t>2,</a:t>
          </a:r>
          <a:r>
            <a:rPr kumimoji="1" lang="ja-JP" altLang="en-US" sz="900">
              <a:solidFill>
                <a:sysClr val="windowText" lastClr="000000"/>
              </a:solidFill>
            </a:rPr>
            <a:t>検索条件</a:t>
          </a:r>
          <a:r>
            <a:rPr kumimoji="1" lang="en-US" altLang="ja-JP" sz="900">
              <a:solidFill>
                <a:sysClr val="windowText" lastClr="000000"/>
              </a:solidFill>
            </a:rPr>
            <a:t>2…)</a:t>
          </a:r>
        </a:p>
        <a:p>
          <a:pPr>
            <a:lnSpc>
              <a:spcPts val="1000"/>
            </a:lnSpc>
          </a:pPr>
          <a:r>
            <a:rPr kumimoji="1" lang="ja-JP" altLang="en-US" sz="900">
              <a:solidFill>
                <a:sysClr val="windowText" lastClr="000000"/>
              </a:solidFill>
            </a:rPr>
            <a:t>例）</a:t>
          </a:r>
          <a:r>
            <a:rPr kumimoji="1" lang="en-US" altLang="ja-JP" sz="900">
              <a:solidFill>
                <a:sysClr val="windowText" lastClr="000000"/>
              </a:solidFill>
            </a:rPr>
            <a:t>A1</a:t>
          </a:r>
          <a:r>
            <a:rPr kumimoji="1" lang="ja-JP" altLang="en-US" sz="900">
              <a:solidFill>
                <a:sysClr val="windowText" lastClr="000000"/>
              </a:solidFill>
            </a:rPr>
            <a:t>から</a:t>
          </a:r>
          <a:r>
            <a:rPr kumimoji="1" lang="en-US" altLang="ja-JP" sz="900">
              <a:solidFill>
                <a:sysClr val="windowText" lastClr="000000"/>
              </a:solidFill>
            </a:rPr>
            <a:t>A4</a:t>
          </a:r>
          <a:r>
            <a:rPr kumimoji="1" lang="ja-JP" altLang="en-US" sz="900">
              <a:solidFill>
                <a:sysClr val="windowText" lastClr="000000"/>
              </a:solidFill>
            </a:rPr>
            <a:t>までが</a:t>
          </a:r>
          <a:r>
            <a:rPr kumimoji="1" lang="en-US" altLang="ja-JP" sz="900">
              <a:solidFill>
                <a:sysClr val="windowText" lastClr="000000"/>
              </a:solidFill>
            </a:rPr>
            <a:t>[1]</a:t>
          </a:r>
          <a:r>
            <a:rPr kumimoji="1" lang="ja-JP" altLang="en-US" sz="900">
              <a:solidFill>
                <a:sysClr val="windowText" lastClr="000000"/>
              </a:solidFill>
            </a:rPr>
            <a:t>と、</a:t>
          </a:r>
          <a:r>
            <a:rPr kumimoji="1" lang="en-US" altLang="ja-JP" sz="900">
              <a:solidFill>
                <a:sysClr val="windowText" lastClr="000000"/>
              </a:solidFill>
            </a:rPr>
            <a:t>B1</a:t>
          </a:r>
          <a:r>
            <a:rPr kumimoji="1" lang="ja-JP" altLang="en-US" sz="900">
              <a:solidFill>
                <a:sysClr val="windowText" lastClr="000000"/>
              </a:solidFill>
            </a:rPr>
            <a:t>から</a:t>
          </a:r>
          <a:r>
            <a:rPr kumimoji="1" lang="en-US" altLang="ja-JP" sz="900">
              <a:solidFill>
                <a:sysClr val="windowText" lastClr="000000"/>
              </a:solidFill>
            </a:rPr>
            <a:t>B4</a:t>
          </a:r>
          <a:r>
            <a:rPr kumimoji="1" lang="ja-JP" altLang="en-US" sz="900">
              <a:solidFill>
                <a:sysClr val="windowText" lastClr="000000"/>
              </a:solidFill>
            </a:rPr>
            <a:t>までが</a:t>
          </a:r>
          <a:r>
            <a:rPr kumimoji="1" lang="en-US" altLang="ja-JP" sz="900">
              <a:solidFill>
                <a:sysClr val="windowText" lastClr="000000"/>
              </a:solidFill>
            </a:rPr>
            <a:t>[2]</a:t>
          </a:r>
        </a:p>
        <a:p>
          <a:pPr>
            <a:lnSpc>
              <a:spcPts val="1000"/>
            </a:lnSpc>
          </a:pPr>
          <a:r>
            <a:rPr kumimoji="1" lang="ja-JP" altLang="en-US" sz="900">
              <a:solidFill>
                <a:sysClr val="windowText" lastClr="000000"/>
              </a:solidFill>
            </a:rPr>
            <a:t>　　を満たす個数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>
            <a:lnSpc>
              <a:spcPts val="1000"/>
            </a:lnSpc>
          </a:pPr>
          <a:r>
            <a:rPr kumimoji="1" lang="ja-JP" altLang="en-US" sz="900">
              <a:solidFill>
                <a:sysClr val="windowText" lastClr="000000"/>
              </a:solidFill>
            </a:rPr>
            <a:t>　　  </a:t>
          </a:r>
          <a:r>
            <a:rPr kumimoji="1" lang="en-US" altLang="ja-JP" sz="900">
              <a:solidFill>
                <a:sysClr val="windowText" lastClr="000000"/>
              </a:solidFill>
            </a:rPr>
            <a:t>=COUNTIFS(A1:A4,1,B1:B4,2)</a:t>
          </a:r>
        </a:p>
      </xdr:txBody>
    </xdr:sp>
    <xdr:clientData/>
  </xdr:twoCellAnchor>
  <xdr:twoCellAnchor editAs="oneCell">
    <xdr:from>
      <xdr:col>7</xdr:col>
      <xdr:colOff>547946</xdr:colOff>
      <xdr:row>45</xdr:row>
      <xdr:rowOff>20779</xdr:rowOff>
    </xdr:from>
    <xdr:to>
      <xdr:col>8</xdr:col>
      <xdr:colOff>292857</xdr:colOff>
      <xdr:row>46</xdr:row>
      <xdr:rowOff>91440</xdr:rowOff>
    </xdr:to>
    <xdr:pic>
      <xdr:nvPicPr>
        <xdr:cNvPr id="51" name="Picture 2">
          <a:extLst>
            <a:ext uri="{FF2B5EF4-FFF2-40B4-BE49-F238E27FC236}">
              <a16:creationId xmlns:a16="http://schemas.microsoft.com/office/drawing/2014/main" id="{88967712-3042-72E0-20FF-BC7C59B5F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7166" y="10361119"/>
          <a:ext cx="301171" cy="299261"/>
        </a:xfrm>
        <a:prstGeom prst="rect">
          <a:avLst/>
        </a:prstGeom>
        <a:noFill/>
        <a:ln w="1270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184266</xdr:colOff>
      <xdr:row>46</xdr:row>
      <xdr:rowOff>182881</xdr:rowOff>
    </xdr:from>
    <xdr:to>
      <xdr:col>19</xdr:col>
      <xdr:colOff>662940</xdr:colOff>
      <xdr:row>55</xdr:row>
      <xdr:rowOff>120535</xdr:rowOff>
    </xdr:to>
    <xdr:grpSp>
      <xdr:nvGrpSpPr>
        <xdr:cNvPr id="64" name="グループ化 63">
          <a:extLst>
            <a:ext uri="{FF2B5EF4-FFF2-40B4-BE49-F238E27FC236}">
              <a16:creationId xmlns:a16="http://schemas.microsoft.com/office/drawing/2014/main" id="{12A37879-35D5-0B9D-2EC6-77EC0CE8A3C9}"/>
            </a:ext>
          </a:extLst>
        </xdr:cNvPr>
        <xdr:cNvGrpSpPr/>
      </xdr:nvGrpSpPr>
      <xdr:grpSpPr>
        <a:xfrm>
          <a:off x="9153006" y="10774681"/>
          <a:ext cx="4029594" cy="1995054"/>
          <a:chOff x="12462164" y="11485419"/>
          <a:chExt cx="4385856" cy="1995054"/>
        </a:xfrm>
      </xdr:grpSpPr>
      <xdr:sp macro="" textlink="">
        <xdr:nvSpPr>
          <xdr:cNvPr id="57" name="吹き出し: 角を丸めた四角形 56">
            <a:extLst>
              <a:ext uri="{FF2B5EF4-FFF2-40B4-BE49-F238E27FC236}">
                <a16:creationId xmlns:a16="http://schemas.microsoft.com/office/drawing/2014/main" id="{9FEF1979-AD05-1A30-A60B-76CC91A1F2F2}"/>
              </a:ext>
            </a:extLst>
          </xdr:cNvPr>
          <xdr:cNvSpPr/>
        </xdr:nvSpPr>
        <xdr:spPr>
          <a:xfrm>
            <a:off x="12462164" y="11485419"/>
            <a:ext cx="4385856" cy="1995054"/>
          </a:xfrm>
          <a:prstGeom prst="wedgeRoundRectCallout">
            <a:avLst>
              <a:gd name="adj1" fmla="val -75849"/>
              <a:gd name="adj2" fmla="val -35870"/>
              <a:gd name="adj3" fmla="val 16667"/>
            </a:avLst>
          </a:prstGeom>
          <a:solidFill>
            <a:srgbClr val="F5FFEB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　　　　　折れ線グラフ</a:t>
            </a:r>
            <a:endPara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endParaRPr kumimoji="1" lang="en-US" altLang="ja-JP" sz="1000" b="1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000" b="1">
                <a:solidFill>
                  <a:schemeClr val="tx1"/>
                </a:solidFill>
                <a:effectLst/>
              </a:rPr>
              <a:t>○折れ線グラフの作成 </a:t>
            </a:r>
            <a:endParaRPr lang="en-US" altLang="ja-JP" sz="1000" b="1">
              <a:solidFill>
                <a:schemeClr val="tx1"/>
              </a:solidFill>
              <a:effectLst/>
            </a:endParaRPr>
          </a:p>
          <a:p>
            <a:r>
              <a:rPr lang="ja-JP" altLang="en-US" sz="1000" u="none">
                <a:solidFill>
                  <a:schemeClr val="tx1"/>
                </a:solidFill>
                <a:effectLst/>
              </a:rPr>
              <a:t>１．</a:t>
            </a:r>
            <a:r>
              <a:rPr lang="ja-JP" altLang="en-US" sz="1000" u="sng">
                <a:solidFill>
                  <a:schemeClr val="tx1"/>
                </a:solidFill>
                <a:effectLst/>
              </a:rPr>
              <a:t>データの選択 </a:t>
            </a:r>
            <a:endParaRPr lang="en-US" altLang="ja-JP" sz="1000" u="sng">
              <a:solidFill>
                <a:schemeClr val="tx1"/>
              </a:solidFill>
              <a:effectLst/>
            </a:endParaRPr>
          </a:p>
          <a:p>
            <a:r>
              <a:rPr lang="ja-JP" altLang="en-US" sz="1000" u="none">
                <a:solidFill>
                  <a:schemeClr val="tx1"/>
                </a:solidFill>
                <a:effectLst/>
              </a:rPr>
              <a:t>　　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データをマウスで選択する（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J47:K51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）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 </a:t>
            </a:r>
          </a:p>
          <a:p>
            <a:r>
              <a:rPr lang="ja-JP" altLang="en-US" sz="1000" u="none">
                <a:solidFill>
                  <a:schemeClr val="tx1"/>
                </a:solidFill>
                <a:effectLst/>
              </a:rPr>
              <a:t>２．</a:t>
            </a:r>
            <a:r>
              <a:rPr lang="ja-JP" altLang="en-US" sz="1000" u="sng">
                <a:solidFill>
                  <a:schemeClr val="tx1"/>
                </a:solidFill>
                <a:effectLst/>
              </a:rPr>
              <a:t>横棒グラフの作成 </a:t>
            </a:r>
            <a:endParaRPr lang="en-US" altLang="ja-JP" sz="1000" u="sng">
              <a:solidFill>
                <a:schemeClr val="tx1"/>
              </a:solidFill>
              <a:effectLst/>
            </a:endParaRPr>
          </a:p>
          <a:p>
            <a:r>
              <a:rPr lang="ja-JP" altLang="en-US" sz="1000" u="none">
                <a:solidFill>
                  <a:schemeClr val="tx1"/>
                </a:solidFill>
                <a:effectLst/>
              </a:rPr>
              <a:t>　　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[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挿入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]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タブ→ 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[</a:t>
            </a:r>
            <a:r>
              <a:rPr lang="ja-JP" altLang="en-US" sz="1000" baseline="0">
                <a:solidFill>
                  <a:schemeClr val="tx1"/>
                </a:solidFill>
                <a:effectLst/>
              </a:rPr>
              <a:t> 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　  折れ線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/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面グラフ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]</a:t>
            </a:r>
          </a:p>
          <a:p>
            <a:r>
              <a:rPr lang="ja-JP" altLang="en-US" sz="1000">
                <a:solidFill>
                  <a:schemeClr val="tx1"/>
                </a:solidFill>
                <a:effectLst/>
              </a:rPr>
              <a:t>　　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→[2-D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折れ線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]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の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[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折れ線グラフ</a:t>
            </a:r>
            <a:r>
              <a:rPr lang="en-US" altLang="ja-JP" sz="1000">
                <a:solidFill>
                  <a:schemeClr val="tx1"/>
                </a:solidFill>
                <a:effectLst/>
              </a:rPr>
              <a:t>]</a:t>
            </a:r>
            <a:r>
              <a:rPr lang="ja-JP" altLang="en-US" sz="1000">
                <a:solidFill>
                  <a:schemeClr val="tx1"/>
                </a:solidFill>
                <a:effectLst/>
              </a:rPr>
              <a:t>を選択する</a:t>
            </a:r>
            <a:endParaRPr lang="en-US" altLang="ja-JP" sz="1000">
              <a:solidFill>
                <a:schemeClr val="tx1"/>
              </a:solidFill>
              <a:effectLst/>
            </a:endParaRPr>
          </a:p>
          <a:p>
            <a:endParaRPr lang="ja-JP" altLang="ja-JP" sz="1000">
              <a:solidFill>
                <a:schemeClr val="tx1"/>
              </a:solidFill>
              <a:effectLst/>
            </a:endParaRPr>
          </a:p>
        </xdr:txBody>
      </xdr:sp>
      <xdr:pic>
        <xdr:nvPicPr>
          <xdr:cNvPr id="59" name="Picture 2">
            <a:extLst>
              <a:ext uri="{FF2B5EF4-FFF2-40B4-BE49-F238E27FC236}">
                <a16:creationId xmlns:a16="http://schemas.microsoft.com/office/drawing/2014/main" id="{D81F560E-4C65-4289-9DB1-A287148B8C7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870871" y="11540835"/>
            <a:ext cx="394855" cy="394855"/>
          </a:xfrm>
          <a:prstGeom prst="rect">
            <a:avLst/>
          </a:prstGeom>
          <a:noFill/>
          <a:ln w="12700">
            <a:solidFill>
              <a:schemeClr val="tx1"/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2" name="図 61">
            <a:extLst>
              <a:ext uri="{FF2B5EF4-FFF2-40B4-BE49-F238E27FC236}">
                <a16:creationId xmlns:a16="http://schemas.microsoft.com/office/drawing/2014/main" id="{2C9ABBC5-E4EC-52E7-2735-F41BA696E2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805534" y="12848015"/>
            <a:ext cx="207819" cy="207819"/>
          </a:xfrm>
          <a:prstGeom prst="rect">
            <a:avLst/>
          </a:prstGeom>
        </xdr:spPr>
      </xdr:pic>
    </xdr:grpSp>
    <xdr:clientData/>
  </xdr:twoCellAnchor>
  <xdr:oneCellAnchor>
    <xdr:from>
      <xdr:col>8</xdr:col>
      <xdr:colOff>32559</xdr:colOff>
      <xdr:row>37</xdr:row>
      <xdr:rowOff>54335</xdr:rowOff>
    </xdr:from>
    <xdr:ext cx="289217" cy="288565"/>
    <xdr:pic>
      <xdr:nvPicPr>
        <xdr:cNvPr id="75" name="図 74">
          <a:extLst>
            <a:ext uri="{FF2B5EF4-FFF2-40B4-BE49-F238E27FC236}">
              <a16:creationId xmlns:a16="http://schemas.microsoft.com/office/drawing/2014/main" id="{72FA7AB7-6BA4-4BB9-B2AF-1C7DF5D9F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8039" y="8565875"/>
          <a:ext cx="289217" cy="288565"/>
        </a:xfrm>
        <a:prstGeom prst="rect">
          <a:avLst/>
        </a:prstGeom>
        <a:noFill/>
        <a:ln w="1270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8</xdr:col>
      <xdr:colOff>0</xdr:colOff>
      <xdr:row>24</xdr:row>
      <xdr:rowOff>220980</xdr:rowOff>
    </xdr:from>
    <xdr:to>
      <xdr:col>9</xdr:col>
      <xdr:colOff>19405</xdr:colOff>
      <xdr:row>26</xdr:row>
      <xdr:rowOff>73376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6F0B2A1-89F6-4B15-BB34-9CB6313FA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5480" y="5760720"/>
          <a:ext cx="316585" cy="309596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</xdr:colOff>
      <xdr:row>31</xdr:row>
      <xdr:rowOff>0</xdr:rowOff>
    </xdr:from>
    <xdr:to>
      <xdr:col>9</xdr:col>
      <xdr:colOff>34645</xdr:colOff>
      <xdr:row>32</xdr:row>
      <xdr:rowOff>80996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52BC2DF-5F25-4D4E-9736-04EFF7610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60720" y="7139940"/>
          <a:ext cx="316585" cy="309596"/>
        </a:xfrm>
        <a:prstGeom prst="rect">
          <a:avLst/>
        </a:prstGeom>
      </xdr:spPr>
    </xdr:pic>
    <xdr:clientData/>
  </xdr:twoCellAnchor>
  <xdr:twoCellAnchor>
    <xdr:from>
      <xdr:col>10</xdr:col>
      <xdr:colOff>571500</xdr:colOff>
      <xdr:row>26</xdr:row>
      <xdr:rowOff>128847</xdr:rowOff>
    </xdr:from>
    <xdr:to>
      <xdr:col>14</xdr:col>
      <xdr:colOff>762002</xdr:colOff>
      <xdr:row>38</xdr:row>
      <xdr:rowOff>60960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81C7B719-7C0B-D495-0E3C-1C6C044F1AAC}"/>
            </a:ext>
          </a:extLst>
        </xdr:cNvPr>
        <xdr:cNvGrpSpPr/>
      </xdr:nvGrpSpPr>
      <xdr:grpSpPr>
        <a:xfrm>
          <a:off x="7597140" y="6148647"/>
          <a:ext cx="2133602" cy="2675313"/>
          <a:chOff x="7597140" y="6125787"/>
          <a:chExt cx="2133602" cy="2675313"/>
        </a:xfrm>
      </xdr:grpSpPr>
      <xdr:sp macro="" textlink="">
        <xdr:nvSpPr>
          <xdr:cNvPr id="11" name="吹き出し: 角を丸めた四角形 10">
            <a:extLst>
              <a:ext uri="{FF2B5EF4-FFF2-40B4-BE49-F238E27FC236}">
                <a16:creationId xmlns:a16="http://schemas.microsoft.com/office/drawing/2014/main" id="{B59E7947-58F8-EE35-66F8-DE1E1DB9AF86}"/>
              </a:ext>
            </a:extLst>
          </xdr:cNvPr>
          <xdr:cNvSpPr/>
        </xdr:nvSpPr>
        <xdr:spPr>
          <a:xfrm>
            <a:off x="7844445" y="6125787"/>
            <a:ext cx="1886297" cy="982980"/>
          </a:xfrm>
          <a:prstGeom prst="wedgeRoundRectCallout">
            <a:avLst>
              <a:gd name="adj1" fmla="val -49525"/>
              <a:gd name="adj2" fmla="val -2841"/>
              <a:gd name="adj3" fmla="val 16667"/>
            </a:avLst>
          </a:prstGeom>
          <a:solidFill>
            <a:schemeClr val="bg1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>
              <a:lnSpc>
                <a:spcPts val="1000"/>
              </a:lnSpc>
            </a:pPr>
            <a:r>
              <a:rPr kumimoji="1" lang="en-US" altLang="ja-JP" sz="900">
                <a:solidFill>
                  <a:sysClr val="windowText" lastClr="000000"/>
                </a:solidFill>
              </a:rPr>
              <a:t>COUNTIF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関数：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>
              <a:lnSpc>
                <a:spcPts val="1000"/>
              </a:lnSpc>
            </a:pPr>
            <a:r>
              <a:rPr kumimoji="1" lang="ja-JP" altLang="en-US" sz="900">
                <a:solidFill>
                  <a:sysClr val="windowText" lastClr="000000"/>
                </a:solidFill>
              </a:rPr>
              <a:t>　条件を指定して数える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>
              <a:lnSpc>
                <a:spcPts val="1000"/>
              </a:lnSpc>
            </a:pPr>
            <a:endParaRPr kumimoji="1" lang="en-US" altLang="ja-JP" sz="900">
              <a:solidFill>
                <a:sysClr val="windowText" lastClr="000000"/>
              </a:solidFill>
            </a:endParaRPr>
          </a:p>
          <a:p>
            <a:pPr>
              <a:lnSpc>
                <a:spcPts val="1000"/>
              </a:lnSpc>
            </a:pPr>
            <a:r>
              <a:rPr kumimoji="1" lang="en-US" altLang="ja-JP" sz="900">
                <a:solidFill>
                  <a:sysClr val="windowText" lastClr="000000"/>
                </a:solidFill>
              </a:rPr>
              <a:t>=COUNTIF(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範囲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,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検索条件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)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solidFill>
                  <a:sysClr val="windowText" lastClr="000000"/>
                </a:solidFill>
              </a:rPr>
              <a:t>例）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A1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から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A4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までの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[1]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の個数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>
              <a:lnSpc>
                <a:spcPts val="1000"/>
              </a:lnSpc>
            </a:pPr>
            <a:r>
              <a:rPr kumimoji="1" lang="en-US" altLang="ja-JP" sz="900">
                <a:solidFill>
                  <a:sysClr val="windowText" lastClr="000000"/>
                </a:solidFill>
              </a:rPr>
              <a:t>     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 =COUNTIF(A1:A4,1)</a:t>
            </a:r>
          </a:p>
        </xdr:txBody>
      </xdr:sp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9B3BA837-7D75-D089-256F-3E1F147C8BC2}"/>
              </a:ext>
            </a:extLst>
          </xdr:cNvPr>
          <xdr:cNvCxnSpPr/>
        </xdr:nvCxnSpPr>
        <xdr:spPr>
          <a:xfrm flipH="1">
            <a:off x="7665720" y="6589351"/>
            <a:ext cx="187685" cy="1949"/>
          </a:xfrm>
          <a:prstGeom prst="straightConnector1">
            <a:avLst/>
          </a:prstGeom>
          <a:ln>
            <a:solidFill>
              <a:schemeClr val="bg1">
                <a:lumMod val="65000"/>
              </a:schemeClr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矢印コネクタ 6">
            <a:extLst>
              <a:ext uri="{FF2B5EF4-FFF2-40B4-BE49-F238E27FC236}">
                <a16:creationId xmlns:a16="http://schemas.microsoft.com/office/drawing/2014/main" id="{81C5798B-D5AE-45B7-AE1C-93883ACF1E4F}"/>
              </a:ext>
            </a:extLst>
          </xdr:cNvPr>
          <xdr:cNvCxnSpPr/>
        </xdr:nvCxnSpPr>
        <xdr:spPr>
          <a:xfrm flipH="1">
            <a:off x="7680960" y="7101840"/>
            <a:ext cx="678180" cy="609600"/>
          </a:xfrm>
          <a:prstGeom prst="straightConnector1">
            <a:avLst/>
          </a:prstGeom>
          <a:ln>
            <a:solidFill>
              <a:schemeClr val="bg1">
                <a:lumMod val="65000"/>
              </a:schemeClr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直線矢印コネクタ 11">
            <a:extLst>
              <a:ext uri="{FF2B5EF4-FFF2-40B4-BE49-F238E27FC236}">
                <a16:creationId xmlns:a16="http://schemas.microsoft.com/office/drawing/2014/main" id="{D532CFF1-C7D7-4468-A6D8-C248D83B71CE}"/>
              </a:ext>
            </a:extLst>
          </xdr:cNvPr>
          <xdr:cNvCxnSpPr/>
        </xdr:nvCxnSpPr>
        <xdr:spPr>
          <a:xfrm flipH="1">
            <a:off x="7597140" y="7109460"/>
            <a:ext cx="937260" cy="1691640"/>
          </a:xfrm>
          <a:prstGeom prst="straightConnector1">
            <a:avLst/>
          </a:prstGeom>
          <a:ln>
            <a:solidFill>
              <a:schemeClr val="bg1">
                <a:lumMod val="65000"/>
              </a:schemeClr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99060</xdr:colOff>
      <xdr:row>29</xdr:row>
      <xdr:rowOff>15240</xdr:rowOff>
    </xdr:from>
    <xdr:to>
      <xdr:col>21</xdr:col>
      <xdr:colOff>282704</xdr:colOff>
      <xdr:row>29</xdr:row>
      <xdr:rowOff>195930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7536714-0A95-4AAE-944A-3108970D1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59840" y="6720840"/>
          <a:ext cx="183644" cy="180690"/>
        </a:xfrm>
        <a:prstGeom prst="rect">
          <a:avLst/>
        </a:prstGeom>
        <a:solidFill>
          <a:srgbClr val="EBEBFF"/>
        </a:solidFill>
      </xdr:spPr>
    </xdr:pic>
    <xdr:clientData/>
  </xdr:twoCellAnchor>
  <xdr:twoCellAnchor editAs="oneCell">
    <xdr:from>
      <xdr:col>20</xdr:col>
      <xdr:colOff>114300</xdr:colOff>
      <xdr:row>33</xdr:row>
      <xdr:rowOff>106681</xdr:rowOff>
    </xdr:from>
    <xdr:to>
      <xdr:col>20</xdr:col>
      <xdr:colOff>373008</xdr:colOff>
      <xdr:row>34</xdr:row>
      <xdr:rowOff>99060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5F0E5AED-74BA-DAD7-0AC0-8A2FD5AF4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304520" y="7726681"/>
          <a:ext cx="258708" cy="220979"/>
        </a:xfrm>
        <a:prstGeom prst="rect">
          <a:avLst/>
        </a:prstGeom>
      </xdr:spPr>
    </xdr:pic>
    <xdr:clientData/>
  </xdr:twoCellAnchor>
  <xdr:twoCellAnchor editAs="oneCell">
    <xdr:from>
      <xdr:col>20</xdr:col>
      <xdr:colOff>121920</xdr:colOff>
      <xdr:row>41</xdr:row>
      <xdr:rowOff>83820</xdr:rowOff>
    </xdr:from>
    <xdr:to>
      <xdr:col>20</xdr:col>
      <xdr:colOff>380628</xdr:colOff>
      <xdr:row>42</xdr:row>
      <xdr:rowOff>76199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20DADAD6-6D2C-4492-B9CD-C315205AD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312140" y="9532620"/>
          <a:ext cx="258708" cy="2209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640080</xdr:colOff>
      <xdr:row>15</xdr:row>
      <xdr:rowOff>114300</xdr:rowOff>
    </xdr:from>
    <xdr:to>
      <xdr:col>5</xdr:col>
      <xdr:colOff>259080</xdr:colOff>
      <xdr:row>17</xdr:row>
      <xdr:rowOff>7620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8417DEA4-47F9-65E6-DFA9-2A829F038090}"/>
            </a:ext>
          </a:extLst>
        </xdr:cNvPr>
        <xdr:cNvSpPr/>
      </xdr:nvSpPr>
      <xdr:spPr>
        <a:xfrm>
          <a:off x="3322320" y="3581400"/>
          <a:ext cx="289560" cy="350520"/>
        </a:xfrm>
        <a:prstGeom prst="righ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11</xdr:row>
      <xdr:rowOff>175259</xdr:rowOff>
    </xdr:from>
    <xdr:to>
      <xdr:col>4</xdr:col>
      <xdr:colOff>586740</xdr:colOff>
      <xdr:row>21</xdr:row>
      <xdr:rowOff>4114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92ACC06-B814-92C6-4053-97DA41855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27959"/>
          <a:ext cx="3268980" cy="2114855"/>
        </a:xfrm>
        <a:prstGeom prst="rect">
          <a:avLst/>
        </a:prstGeom>
      </xdr:spPr>
    </xdr:pic>
    <xdr:clientData/>
  </xdr:twoCellAnchor>
  <xdr:twoCellAnchor editAs="oneCell">
    <xdr:from>
      <xdr:col>5</xdr:col>
      <xdr:colOff>327659</xdr:colOff>
      <xdr:row>11</xdr:row>
      <xdr:rowOff>167640</xdr:rowOff>
    </xdr:from>
    <xdr:to>
      <xdr:col>10</xdr:col>
      <xdr:colOff>413670</xdr:colOff>
      <xdr:row>20</xdr:row>
      <xdr:rowOff>227261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62EC8FE-2734-A71A-1145-897587481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80459" y="2720340"/>
          <a:ext cx="3438811" cy="2117021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24</xdr:row>
      <xdr:rowOff>7620</xdr:rowOff>
    </xdr:from>
    <xdr:to>
      <xdr:col>6</xdr:col>
      <xdr:colOff>299516</xdr:colOff>
      <xdr:row>35</xdr:row>
      <xdr:rowOff>7620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BCDC8C1B-D261-9D84-39E1-078821B0F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" y="5532120"/>
          <a:ext cx="4315256" cy="2514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228599</xdr:rowOff>
    </xdr:from>
    <xdr:to>
      <xdr:col>6</xdr:col>
      <xdr:colOff>274320</xdr:colOff>
      <xdr:row>48</xdr:row>
      <xdr:rowOff>144454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77501CD4-AC58-0231-C561-636A0818F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8724899"/>
          <a:ext cx="4297680" cy="24304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7620</xdr:rowOff>
    </xdr:from>
    <xdr:to>
      <xdr:col>6</xdr:col>
      <xdr:colOff>561229</xdr:colOff>
      <xdr:row>62</xdr:row>
      <xdr:rowOff>13954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2DB02452-425D-170A-8555-7665557BE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1475720"/>
          <a:ext cx="4584589" cy="27495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-202201\Desktop\Excel&#12475;&#12511;&#12490;&#12540;%20&#12464;&#12521;&#12501;&#32232;\Excel&#12475;&#12511;&#12490;&#12540;&#36039;&#26009;&#65288;&#12464;&#12521;&#12501;&#32232;&#65289;&#12288;.xlsx" TargetMode="External"/><Relationship Id="rId1" Type="http://schemas.openxmlformats.org/officeDocument/2006/relationships/externalLinkPath" Target="file:///C:\Users\H-202201\Desktop\Excel&#12475;&#12511;&#12490;&#12540;%20&#12464;&#12521;&#12501;&#32232;\Excel&#12475;&#12511;&#12490;&#12540;&#36039;&#26009;&#65288;&#12464;&#12521;&#12501;&#32232;&#65289;&#122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【グラフ作成の基礎】棒グラフ"/>
      <sheetName val="【演習１】横棒グラフ、レーダーチャート"/>
      <sheetName val="【演習１】媒体"/>
      <sheetName val="【演習２】円グラフ、絵グラフ"/>
      <sheetName val="【演習２】媒体"/>
      <sheetName val="【演習３】帯グラフ、棒グラフ、折れ線グラフ"/>
      <sheetName val="【演習３】掲示物"/>
    </sheetNames>
    <sheetDataSet>
      <sheetData sheetId="0"/>
      <sheetData sheetId="1">
        <row r="20">
          <cell r="A20" t="str">
            <v>20～40代女性のカルシウム平均摂取量と推奨量</v>
          </cell>
        </row>
        <row r="21">
          <cell r="B21" t="str">
            <v>20代</v>
          </cell>
          <cell r="C21" t="str">
            <v>30代</v>
          </cell>
          <cell r="D21" t="str">
            <v>40代</v>
          </cell>
        </row>
        <row r="22">
          <cell r="A22" t="str">
            <v>平均摂取量</v>
          </cell>
          <cell r="B22">
            <v>408</v>
          </cell>
          <cell r="C22">
            <v>406</v>
          </cell>
          <cell r="D22">
            <v>441</v>
          </cell>
        </row>
        <row r="23">
          <cell r="A23" t="str">
            <v>推奨量</v>
          </cell>
          <cell r="B23">
            <v>650</v>
          </cell>
          <cell r="C23">
            <v>650</v>
          </cell>
          <cell r="D23">
            <v>650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CFA76-FE6D-4BA8-A7BC-B649D74716EF}">
  <dimension ref="A20:A21"/>
  <sheetViews>
    <sheetView workbookViewId="0">
      <selection activeCell="K14" sqref="K14"/>
    </sheetView>
  </sheetViews>
  <sheetFormatPr defaultRowHeight="18" x14ac:dyDescent="0.45"/>
  <sheetData>
    <row r="20" spans="1:1" x14ac:dyDescent="0.45">
      <c r="A20" s="77" t="s">
        <v>157</v>
      </c>
    </row>
    <row r="21" spans="1:1" x14ac:dyDescent="0.45">
      <c r="A21" s="77" t="s">
        <v>158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CFA40-A4AF-429B-B18A-85E2B3FED128}">
  <dimension ref="A1:G72"/>
  <sheetViews>
    <sheetView tabSelected="1" zoomScaleNormal="100" workbookViewId="0">
      <selection activeCell="A21" sqref="A21"/>
    </sheetView>
  </sheetViews>
  <sheetFormatPr defaultRowHeight="18" x14ac:dyDescent="0.45"/>
  <cols>
    <col min="1" max="1" width="11" customWidth="1"/>
    <col min="2" max="3" width="7.69921875" customWidth="1"/>
    <col min="4" max="4" width="7.8984375" customWidth="1"/>
  </cols>
  <sheetData>
    <row r="1" spans="1:1" ht="22.2" x14ac:dyDescent="0.45">
      <c r="A1" s="84" t="s">
        <v>177</v>
      </c>
    </row>
    <row r="3" spans="1:1" ht="19.8" x14ac:dyDescent="0.45">
      <c r="A3" s="15" t="s">
        <v>130</v>
      </c>
    </row>
    <row r="20" spans="1:7" ht="27" customHeight="1" thickBot="1" x14ac:dyDescent="0.5">
      <c r="A20" s="73" t="s">
        <v>159</v>
      </c>
    </row>
    <row r="21" spans="1:7" ht="19.8" x14ac:dyDescent="0.45">
      <c r="A21" s="68"/>
      <c r="B21" s="69" t="s">
        <v>0</v>
      </c>
      <c r="C21" s="78" t="s">
        <v>1</v>
      </c>
      <c r="D21" s="81" t="s">
        <v>154</v>
      </c>
      <c r="G21" s="2"/>
    </row>
    <row r="22" spans="1:7" ht="19.8" x14ac:dyDescent="0.45">
      <c r="A22" s="70" t="s">
        <v>2</v>
      </c>
      <c r="B22" s="58">
        <v>408</v>
      </c>
      <c r="C22" s="79">
        <v>406</v>
      </c>
      <c r="D22" s="82">
        <v>441</v>
      </c>
    </row>
    <row r="23" spans="1:7" ht="20.399999999999999" thickBot="1" x14ac:dyDescent="0.5">
      <c r="A23" s="71" t="s">
        <v>3</v>
      </c>
      <c r="B23" s="72">
        <v>650</v>
      </c>
      <c r="C23" s="80">
        <v>650</v>
      </c>
      <c r="D23" s="83">
        <v>650</v>
      </c>
    </row>
    <row r="24" spans="1:7" x14ac:dyDescent="0.45">
      <c r="A24" s="13" t="s">
        <v>155</v>
      </c>
    </row>
    <row r="25" spans="1:7" x14ac:dyDescent="0.45">
      <c r="A25" s="13" t="s">
        <v>160</v>
      </c>
    </row>
    <row r="27" spans="1:7" x14ac:dyDescent="0.45">
      <c r="G27" s="2"/>
    </row>
    <row r="30" spans="1:7" x14ac:dyDescent="0.45">
      <c r="G30" s="2"/>
    </row>
    <row r="31" spans="1:7" x14ac:dyDescent="0.45">
      <c r="G31" s="2"/>
    </row>
    <row r="36" spans="7:7" x14ac:dyDescent="0.45">
      <c r="G36" s="2"/>
    </row>
    <row r="39" spans="7:7" x14ac:dyDescent="0.45">
      <c r="G39" s="2"/>
    </row>
    <row r="47" spans="7:7" x14ac:dyDescent="0.45">
      <c r="G47" s="2"/>
    </row>
    <row r="48" spans="7:7" x14ac:dyDescent="0.45">
      <c r="G48" s="2"/>
    </row>
    <row r="53" spans="7:7" x14ac:dyDescent="0.45">
      <c r="G53" s="2"/>
    </row>
    <row r="58" spans="7:7" x14ac:dyDescent="0.45">
      <c r="G58" s="2"/>
    </row>
    <row r="59" spans="7:7" x14ac:dyDescent="0.45">
      <c r="G59" s="2"/>
    </row>
    <row r="62" spans="7:7" x14ac:dyDescent="0.45">
      <c r="G62" s="2"/>
    </row>
    <row r="63" spans="7:7" x14ac:dyDescent="0.45">
      <c r="G63" s="3"/>
    </row>
    <row r="66" spans="7:7" x14ac:dyDescent="0.45">
      <c r="G66" s="2"/>
    </row>
    <row r="67" spans="7:7" x14ac:dyDescent="0.45">
      <c r="G67" s="3"/>
    </row>
    <row r="68" spans="7:7" x14ac:dyDescent="0.45">
      <c r="G68" s="3"/>
    </row>
    <row r="71" spans="7:7" x14ac:dyDescent="0.45">
      <c r="G71" s="2"/>
    </row>
    <row r="72" spans="7:7" x14ac:dyDescent="0.45">
      <c r="G72" s="3"/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23AEE-35F1-47E2-9AD2-EE9507147698}">
  <dimension ref="A1:I52"/>
  <sheetViews>
    <sheetView zoomScaleNormal="100" workbookViewId="0">
      <selection activeCell="A5" sqref="A5"/>
    </sheetView>
  </sheetViews>
  <sheetFormatPr defaultRowHeight="18" x14ac:dyDescent="0.45"/>
  <cols>
    <col min="1" max="1" width="29.19921875" customWidth="1"/>
    <col min="2" max="2" width="20" customWidth="1"/>
    <col min="3" max="8" width="12.69921875" customWidth="1"/>
    <col min="9" max="9" width="14" customWidth="1"/>
  </cols>
  <sheetData>
    <row r="1" spans="1:8" ht="22.2" x14ac:dyDescent="0.45">
      <c r="A1" s="84" t="s">
        <v>114</v>
      </c>
    </row>
    <row r="2" spans="1:8" ht="19.8" x14ac:dyDescent="0.45">
      <c r="A2" s="15"/>
    </row>
    <row r="3" spans="1:8" ht="19.8" x14ac:dyDescent="0.45">
      <c r="A3" s="15"/>
    </row>
    <row r="4" spans="1:8" x14ac:dyDescent="0.45">
      <c r="A4" s="2" t="s">
        <v>151</v>
      </c>
    </row>
    <row r="5" spans="1:8" x14ac:dyDescent="0.45">
      <c r="A5" s="27"/>
      <c r="B5" s="27" t="s">
        <v>41</v>
      </c>
    </row>
    <row r="6" spans="1:8" x14ac:dyDescent="0.45">
      <c r="A6" s="27" t="s">
        <v>9</v>
      </c>
      <c r="B6" s="27">
        <v>227</v>
      </c>
    </row>
    <row r="7" spans="1:8" x14ac:dyDescent="0.45">
      <c r="A7" s="27" t="s">
        <v>10</v>
      </c>
      <c r="B7" s="27">
        <v>126</v>
      </c>
    </row>
    <row r="8" spans="1:8" x14ac:dyDescent="0.45">
      <c r="A8" s="27" t="s">
        <v>56</v>
      </c>
      <c r="B8" s="27">
        <v>120</v>
      </c>
    </row>
    <row r="9" spans="1:8" x14ac:dyDescent="0.45">
      <c r="A9" s="10" t="s">
        <v>100</v>
      </c>
    </row>
    <row r="10" spans="1:8" x14ac:dyDescent="0.45">
      <c r="A10" s="10" t="s">
        <v>101</v>
      </c>
    </row>
    <row r="11" spans="1:8" x14ac:dyDescent="0.45">
      <c r="A11" s="10"/>
    </row>
    <row r="13" spans="1:8" x14ac:dyDescent="0.45">
      <c r="A13" s="2" t="s">
        <v>152</v>
      </c>
    </row>
    <row r="14" spans="1:8" x14ac:dyDescent="0.45">
      <c r="A14" s="28"/>
      <c r="B14" s="28" t="s">
        <v>99</v>
      </c>
      <c r="C14" s="28" t="s">
        <v>102</v>
      </c>
      <c r="D14" s="28" t="s">
        <v>103</v>
      </c>
      <c r="E14" s="28" t="s">
        <v>104</v>
      </c>
      <c r="F14" s="28" t="s">
        <v>105</v>
      </c>
      <c r="G14" s="28" t="s">
        <v>106</v>
      </c>
    </row>
    <row r="15" spans="1:8" x14ac:dyDescent="0.45">
      <c r="A15" s="28" t="s">
        <v>107</v>
      </c>
      <c r="B15" s="29">
        <f>E35/E47*100</f>
        <v>27.23076923076923</v>
      </c>
      <c r="C15" s="29">
        <f>D35/D47*100</f>
        <v>47.85</v>
      </c>
      <c r="D15" s="29">
        <f>F35/F47*100</f>
        <v>68.769230769230774</v>
      </c>
      <c r="E15" s="29">
        <f>G35/G47*100</f>
        <v>54.54545454545454</v>
      </c>
      <c r="F15" s="29">
        <f>H35/H47*100</f>
        <v>70.000000000000014</v>
      </c>
      <c r="G15" s="29">
        <f>I35/I47*100</f>
        <v>87.5</v>
      </c>
      <c r="H15" t="s">
        <v>109</v>
      </c>
    </row>
    <row r="16" spans="1:8" x14ac:dyDescent="0.45">
      <c r="A16" s="28" t="s">
        <v>161</v>
      </c>
      <c r="B16" s="29">
        <f>E42/E47*100</f>
        <v>128.76923076923077</v>
      </c>
      <c r="C16" s="29">
        <f>D42/D47*100</f>
        <v>92.850000000000009</v>
      </c>
      <c r="D16" s="29">
        <f>F42/F47*100</f>
        <v>103.84615384615385</v>
      </c>
      <c r="E16" s="29">
        <f>G42/G47*100</f>
        <v>76.363636363636374</v>
      </c>
      <c r="F16" s="29">
        <f>H42/H47*100</f>
        <v>145.00000000000003</v>
      </c>
      <c r="G16" s="29">
        <f>I42/I47*100</f>
        <v>162.5</v>
      </c>
      <c r="H16" t="s">
        <v>113</v>
      </c>
    </row>
    <row r="17" spans="1:9" x14ac:dyDescent="0.45">
      <c r="A17" s="28" t="s">
        <v>47</v>
      </c>
      <c r="B17" s="28">
        <v>100</v>
      </c>
      <c r="C17" s="28">
        <v>100</v>
      </c>
      <c r="D17" s="28">
        <v>100</v>
      </c>
      <c r="E17" s="28">
        <v>100</v>
      </c>
      <c r="F17" s="28">
        <v>100</v>
      </c>
      <c r="G17" s="28">
        <v>100</v>
      </c>
    </row>
    <row r="21" spans="1:9" x14ac:dyDescent="0.45">
      <c r="A21" s="3" t="s">
        <v>108</v>
      </c>
    </row>
    <row r="22" spans="1:9" x14ac:dyDescent="0.45">
      <c r="A22" s="34"/>
      <c r="B22" s="35"/>
      <c r="C22" s="35"/>
      <c r="D22" s="35"/>
      <c r="E22" s="35"/>
      <c r="F22" s="35"/>
      <c r="G22" s="35"/>
      <c r="H22" s="35"/>
      <c r="I22" s="35"/>
    </row>
    <row r="23" spans="1:9" x14ac:dyDescent="0.45">
      <c r="A23" s="35"/>
      <c r="B23" s="35"/>
      <c r="C23" s="35"/>
      <c r="D23" s="35"/>
      <c r="E23" s="35"/>
      <c r="F23" s="35"/>
      <c r="G23" s="35"/>
      <c r="H23" s="35"/>
      <c r="I23" s="35"/>
    </row>
    <row r="24" spans="1:9" x14ac:dyDescent="0.45">
      <c r="A24" s="35"/>
      <c r="B24" s="35"/>
      <c r="C24" s="35"/>
      <c r="D24" s="35"/>
      <c r="E24" s="35"/>
      <c r="F24" s="35"/>
      <c r="G24" s="35"/>
      <c r="H24" s="35"/>
      <c r="I24" s="35"/>
    </row>
    <row r="25" spans="1:9" x14ac:dyDescent="0.45">
      <c r="A25" s="36" t="s">
        <v>39</v>
      </c>
      <c r="B25" s="35"/>
      <c r="C25" s="35"/>
      <c r="D25" s="35"/>
      <c r="E25" s="35"/>
      <c r="F25" s="35"/>
      <c r="G25" s="35"/>
      <c r="H25" s="35"/>
      <c r="I25" s="35"/>
    </row>
    <row r="26" spans="1:9" x14ac:dyDescent="0.45">
      <c r="A26" s="22" t="s">
        <v>11</v>
      </c>
      <c r="B26" s="23" t="s">
        <v>12</v>
      </c>
      <c r="C26" s="23" t="s">
        <v>149</v>
      </c>
      <c r="D26" s="24" t="s">
        <v>13</v>
      </c>
      <c r="E26" s="25" t="s">
        <v>14</v>
      </c>
      <c r="F26" s="33" t="s">
        <v>15</v>
      </c>
      <c r="G26" s="25" t="s">
        <v>16</v>
      </c>
      <c r="H26" s="25" t="s">
        <v>17</v>
      </c>
      <c r="I26" s="26" t="s">
        <v>18</v>
      </c>
    </row>
    <row r="27" spans="1:9" x14ac:dyDescent="0.45">
      <c r="A27" s="16" t="s">
        <v>23</v>
      </c>
      <c r="B27" s="17" t="s">
        <v>24</v>
      </c>
      <c r="C27" s="17">
        <v>60</v>
      </c>
      <c r="D27" s="17">
        <v>59</v>
      </c>
      <c r="E27" s="17">
        <v>15</v>
      </c>
      <c r="F27" s="17">
        <v>0</v>
      </c>
      <c r="G27" s="17">
        <v>0.05</v>
      </c>
      <c r="H27" s="17">
        <v>0.03</v>
      </c>
      <c r="I27" s="18">
        <v>0</v>
      </c>
    </row>
    <row r="28" spans="1:9" x14ac:dyDescent="0.45">
      <c r="A28" s="16" t="s">
        <v>19</v>
      </c>
      <c r="B28" s="17" t="s">
        <v>20</v>
      </c>
      <c r="C28" s="17">
        <v>50</v>
      </c>
      <c r="D28" s="17">
        <v>65</v>
      </c>
      <c r="E28" s="17">
        <v>23</v>
      </c>
      <c r="F28" s="17">
        <v>105</v>
      </c>
      <c r="G28" s="17">
        <v>0.03</v>
      </c>
      <c r="H28" s="17">
        <v>0.19</v>
      </c>
      <c r="I28" s="18">
        <v>0.6</v>
      </c>
    </row>
    <row r="29" spans="1:9" x14ac:dyDescent="0.45">
      <c r="A29" s="16" t="s">
        <v>19</v>
      </c>
      <c r="B29" s="17" t="s">
        <v>21</v>
      </c>
      <c r="C29" s="17">
        <v>10</v>
      </c>
      <c r="D29" s="17">
        <v>29</v>
      </c>
      <c r="E29" s="17">
        <v>0</v>
      </c>
      <c r="F29" s="17">
        <v>0</v>
      </c>
      <c r="G29" s="17">
        <v>7.0000000000000007E-2</v>
      </c>
      <c r="H29" s="17">
        <v>0.01</v>
      </c>
      <c r="I29" s="18">
        <v>0.1</v>
      </c>
    </row>
    <row r="30" spans="1:9" x14ac:dyDescent="0.45">
      <c r="A30" s="16" t="s">
        <v>19</v>
      </c>
      <c r="B30" s="17" t="s">
        <v>22</v>
      </c>
      <c r="C30" s="17">
        <v>3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8">
        <v>0</v>
      </c>
    </row>
    <row r="31" spans="1:9" x14ac:dyDescent="0.45">
      <c r="A31" s="16" t="s">
        <v>25</v>
      </c>
      <c r="B31" s="17" t="s">
        <v>26</v>
      </c>
      <c r="C31" s="17">
        <v>20</v>
      </c>
      <c r="D31" s="17">
        <v>82</v>
      </c>
      <c r="E31" s="17">
        <v>13</v>
      </c>
      <c r="F31" s="17">
        <v>34</v>
      </c>
      <c r="G31" s="17">
        <v>0.02</v>
      </c>
      <c r="H31" s="17">
        <v>0.02</v>
      </c>
      <c r="I31" s="18">
        <v>0</v>
      </c>
    </row>
    <row r="32" spans="1:9" x14ac:dyDescent="0.45">
      <c r="A32" s="16" t="s">
        <v>25</v>
      </c>
      <c r="B32" s="17" t="s">
        <v>27</v>
      </c>
      <c r="C32" s="17">
        <v>20</v>
      </c>
      <c r="D32" s="17">
        <v>54</v>
      </c>
      <c r="E32" s="17">
        <v>4</v>
      </c>
      <c r="F32" s="17">
        <v>6</v>
      </c>
      <c r="G32" s="17">
        <v>0.03</v>
      </c>
      <c r="H32" s="17">
        <v>0.03</v>
      </c>
      <c r="I32" s="18">
        <v>0</v>
      </c>
    </row>
    <row r="33" spans="1:9" x14ac:dyDescent="0.45">
      <c r="A33" s="16" t="s">
        <v>25</v>
      </c>
      <c r="B33" s="17" t="s">
        <v>28</v>
      </c>
      <c r="C33" s="17">
        <v>15</v>
      </c>
      <c r="D33" s="17">
        <v>30</v>
      </c>
      <c r="E33" s="17">
        <v>4</v>
      </c>
      <c r="F33" s="17">
        <v>4</v>
      </c>
      <c r="G33" s="17">
        <v>0</v>
      </c>
      <c r="H33" s="17">
        <v>0</v>
      </c>
      <c r="I33" s="18">
        <v>0</v>
      </c>
    </row>
    <row r="34" spans="1:9" x14ac:dyDescent="0.45">
      <c r="A34" s="19" t="s">
        <v>25</v>
      </c>
      <c r="B34" s="20" t="s">
        <v>29</v>
      </c>
      <c r="C34" s="20">
        <v>15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1">
        <v>0</v>
      </c>
    </row>
    <row r="35" spans="1:9" ht="22.2" x14ac:dyDescent="0.45">
      <c r="A35" s="35"/>
      <c r="B35" s="74" t="s">
        <v>110</v>
      </c>
      <c r="C35" s="75"/>
      <c r="D35" s="38">
        <f>SUM(D27:D34)</f>
        <v>319</v>
      </c>
      <c r="E35" s="38">
        <f t="shared" ref="E35:I35" si="0">SUM(E27:E34)</f>
        <v>59</v>
      </c>
      <c r="F35" s="38">
        <f t="shared" si="0"/>
        <v>149</v>
      </c>
      <c r="G35" s="39">
        <f t="shared" si="0"/>
        <v>0.2</v>
      </c>
      <c r="H35" s="38">
        <f t="shared" si="0"/>
        <v>0.28000000000000003</v>
      </c>
      <c r="I35" s="38">
        <f t="shared" si="0"/>
        <v>0.7</v>
      </c>
    </row>
    <row r="36" spans="1:9" x14ac:dyDescent="0.45">
      <c r="A36" s="36" t="s">
        <v>46</v>
      </c>
      <c r="B36" s="35"/>
      <c r="C36" s="35"/>
      <c r="D36" s="35"/>
      <c r="E36" s="35"/>
      <c r="F36" s="35"/>
      <c r="G36" s="35"/>
      <c r="H36" s="35"/>
      <c r="I36" s="35"/>
    </row>
    <row r="37" spans="1:9" x14ac:dyDescent="0.45">
      <c r="A37" s="22" t="s">
        <v>30</v>
      </c>
      <c r="B37" s="23" t="s">
        <v>31</v>
      </c>
      <c r="C37" s="23" t="s">
        <v>149</v>
      </c>
      <c r="D37" s="24" t="s">
        <v>32</v>
      </c>
      <c r="E37" s="25" t="s">
        <v>33</v>
      </c>
      <c r="F37" s="32" t="s">
        <v>34</v>
      </c>
      <c r="G37" s="25" t="s">
        <v>35</v>
      </c>
      <c r="H37" s="25" t="s">
        <v>36</v>
      </c>
      <c r="I37" s="26" t="s">
        <v>37</v>
      </c>
    </row>
    <row r="38" spans="1:9" x14ac:dyDescent="0.45">
      <c r="A38" s="19" t="s">
        <v>8</v>
      </c>
      <c r="B38" s="30" t="s">
        <v>38</v>
      </c>
      <c r="C38" s="76">
        <v>200</v>
      </c>
      <c r="D38" s="30">
        <v>300</v>
      </c>
      <c r="E38" s="30">
        <v>220</v>
      </c>
      <c r="F38" s="30">
        <v>76</v>
      </c>
      <c r="G38" s="30">
        <v>0.08</v>
      </c>
      <c r="H38" s="90">
        <v>0.3</v>
      </c>
      <c r="I38" s="31">
        <v>0.6</v>
      </c>
    </row>
    <row r="39" spans="1:9" x14ac:dyDescent="0.45">
      <c r="A39" s="35"/>
      <c r="B39" s="35"/>
      <c r="C39" s="35"/>
      <c r="D39" s="35"/>
      <c r="E39" s="35"/>
      <c r="F39" s="35"/>
      <c r="G39" s="35"/>
      <c r="H39" s="35"/>
      <c r="I39" s="35"/>
    </row>
    <row r="40" spans="1:9" x14ac:dyDescent="0.45">
      <c r="A40" s="35"/>
      <c r="B40" s="36" t="s">
        <v>111</v>
      </c>
      <c r="C40" s="36"/>
      <c r="D40" s="35"/>
      <c r="E40" s="35"/>
      <c r="F40" s="35"/>
      <c r="G40" s="35"/>
      <c r="H40" s="35"/>
      <c r="I40" s="35"/>
    </row>
    <row r="41" spans="1:9" x14ac:dyDescent="0.45">
      <c r="A41" s="35"/>
      <c r="B41" s="95"/>
      <c r="C41" s="96"/>
      <c r="D41" s="9" t="s">
        <v>32</v>
      </c>
      <c r="E41" s="9" t="s">
        <v>33</v>
      </c>
      <c r="F41" s="9" t="s">
        <v>34</v>
      </c>
      <c r="G41" s="9" t="s">
        <v>35</v>
      </c>
      <c r="H41" s="9" t="s">
        <v>36</v>
      </c>
      <c r="I41" s="9" t="s">
        <v>37</v>
      </c>
    </row>
    <row r="42" spans="1:9" ht="22.2" x14ac:dyDescent="0.45">
      <c r="A42" s="35"/>
      <c r="B42" s="97" t="s">
        <v>112</v>
      </c>
      <c r="C42" s="98"/>
      <c r="D42" s="40">
        <f t="shared" ref="D42:I42" si="1">SUM(D27:D34,D38)</f>
        <v>619</v>
      </c>
      <c r="E42" s="40">
        <f t="shared" si="1"/>
        <v>279</v>
      </c>
      <c r="F42" s="40">
        <f t="shared" si="1"/>
        <v>225</v>
      </c>
      <c r="G42" s="41">
        <f t="shared" si="1"/>
        <v>0.28000000000000003</v>
      </c>
      <c r="H42" s="41">
        <f t="shared" si="1"/>
        <v>0.58000000000000007</v>
      </c>
      <c r="I42" s="42">
        <f t="shared" si="1"/>
        <v>1.2999999999999998</v>
      </c>
    </row>
    <row r="43" spans="1:9" x14ac:dyDescent="0.45">
      <c r="A43" s="35"/>
      <c r="B43" s="35"/>
      <c r="C43" s="35"/>
      <c r="D43" s="35"/>
      <c r="E43" s="35"/>
      <c r="F43" s="35"/>
      <c r="G43" s="35"/>
      <c r="H43" s="35"/>
      <c r="I43" s="35"/>
    </row>
    <row r="44" spans="1:9" x14ac:dyDescent="0.45">
      <c r="A44" s="35"/>
      <c r="B44" s="35" t="s">
        <v>7</v>
      </c>
      <c r="C44" s="35"/>
      <c r="D44" s="35"/>
      <c r="E44" s="35"/>
      <c r="F44" s="35"/>
      <c r="G44" s="35"/>
      <c r="H44" s="35"/>
      <c r="I44" s="35"/>
    </row>
    <row r="45" spans="1:9" x14ac:dyDescent="0.45">
      <c r="A45" s="35"/>
      <c r="B45" s="95"/>
      <c r="C45" s="96"/>
      <c r="D45" s="9" t="s">
        <v>40</v>
      </c>
      <c r="E45" s="9" t="s">
        <v>41</v>
      </c>
      <c r="F45" s="9" t="s">
        <v>42</v>
      </c>
      <c r="G45" s="9" t="s">
        <v>43</v>
      </c>
      <c r="H45" s="9" t="s">
        <v>44</v>
      </c>
      <c r="I45" s="9" t="s">
        <v>45</v>
      </c>
    </row>
    <row r="46" spans="1:9" x14ac:dyDescent="0.45">
      <c r="A46" s="34"/>
      <c r="B46" s="99" t="s">
        <v>57</v>
      </c>
      <c r="C46" s="100"/>
      <c r="D46" s="9">
        <v>2000</v>
      </c>
      <c r="E46" s="43">
        <v>650</v>
      </c>
      <c r="F46" s="9">
        <v>650</v>
      </c>
      <c r="G46" s="9">
        <v>1.1000000000000001</v>
      </c>
      <c r="H46" s="9">
        <v>1.2</v>
      </c>
      <c r="I46" s="9">
        <v>2.4</v>
      </c>
    </row>
    <row r="47" spans="1:9" ht="40.200000000000003" customHeight="1" x14ac:dyDescent="0.45">
      <c r="A47" s="44"/>
      <c r="B47" s="101" t="s">
        <v>150</v>
      </c>
      <c r="C47" s="102"/>
      <c r="D47" s="45">
        <f t="shared" ref="D47" si="2">D46/3</f>
        <v>666.66666666666663</v>
      </c>
      <c r="E47" s="45">
        <f>E46/3</f>
        <v>216.66666666666666</v>
      </c>
      <c r="F47" s="45">
        <f t="shared" ref="F47" si="3">F46/3</f>
        <v>216.66666666666666</v>
      </c>
      <c r="G47" s="46">
        <f t="shared" ref="G47" si="4">G46/3</f>
        <v>0.3666666666666667</v>
      </c>
      <c r="H47" s="46">
        <f t="shared" ref="H47" si="5">H46/3</f>
        <v>0.39999999999999997</v>
      </c>
      <c r="I47" s="47">
        <f t="shared" ref="I47" si="6">I46/3</f>
        <v>0.79999999999999993</v>
      </c>
    </row>
    <row r="48" spans="1:9" x14ac:dyDescent="0.45">
      <c r="A48" s="35"/>
      <c r="B48" s="35"/>
      <c r="C48" s="35"/>
      <c r="D48" s="35"/>
      <c r="E48" s="35"/>
      <c r="F48" s="35"/>
      <c r="G48" s="35"/>
      <c r="H48" s="35"/>
      <c r="I48" s="35"/>
    </row>
    <row r="52" spans="4:4" x14ac:dyDescent="0.45">
      <c r="D52" s="5"/>
    </row>
  </sheetData>
  <mergeCells count="5">
    <mergeCell ref="B41:C41"/>
    <mergeCell ref="B42:C42"/>
    <mergeCell ref="B45:C45"/>
    <mergeCell ref="B46:C46"/>
    <mergeCell ref="B47:C47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FE2F7-1B9D-4D3D-A9C8-072B6761A4ED}">
  <dimension ref="A1:H50"/>
  <sheetViews>
    <sheetView workbookViewId="0">
      <selection activeCell="J14" sqref="J14"/>
    </sheetView>
  </sheetViews>
  <sheetFormatPr defaultRowHeight="18" x14ac:dyDescent="0.45"/>
  <sheetData>
    <row r="1" spans="1:8" ht="41.4" customHeight="1" x14ac:dyDescent="0.45">
      <c r="A1" s="86" t="s">
        <v>164</v>
      </c>
    </row>
    <row r="3" spans="1:8" x14ac:dyDescent="0.45">
      <c r="A3" s="87" t="s">
        <v>162</v>
      </c>
      <c r="B3" s="87"/>
      <c r="C3" s="87"/>
      <c r="D3" s="87"/>
      <c r="E3" s="87"/>
      <c r="F3" s="87"/>
      <c r="G3" s="87"/>
      <c r="H3" s="87"/>
    </row>
    <row r="4" spans="1:8" x14ac:dyDescent="0.45">
      <c r="A4" s="87" t="s">
        <v>163</v>
      </c>
      <c r="B4" s="87"/>
      <c r="C4" s="87"/>
      <c r="D4" s="87"/>
      <c r="E4" s="87"/>
      <c r="F4" s="87"/>
      <c r="G4" s="87"/>
      <c r="H4" s="87"/>
    </row>
    <row r="5" spans="1:8" x14ac:dyDescent="0.45">
      <c r="A5" s="87"/>
      <c r="B5" s="87"/>
      <c r="C5" s="87"/>
      <c r="D5" s="87"/>
      <c r="E5" s="87"/>
      <c r="F5" s="87"/>
      <c r="G5" s="87"/>
      <c r="H5" s="87"/>
    </row>
    <row r="6" spans="1:8" x14ac:dyDescent="0.45">
      <c r="A6" s="87"/>
      <c r="B6" s="87"/>
      <c r="C6" s="87"/>
      <c r="D6" s="87"/>
      <c r="E6" s="87"/>
      <c r="F6" s="87"/>
      <c r="G6" s="87"/>
      <c r="H6" s="87"/>
    </row>
    <row r="7" spans="1:8" x14ac:dyDescent="0.45">
      <c r="A7" s="87"/>
      <c r="B7" s="87"/>
      <c r="C7" s="87"/>
      <c r="D7" s="87"/>
      <c r="E7" s="87"/>
      <c r="F7" s="87"/>
      <c r="G7" s="87"/>
      <c r="H7" s="87"/>
    </row>
    <row r="8" spans="1:8" x14ac:dyDescent="0.45">
      <c r="A8" s="87"/>
      <c r="B8" s="87"/>
      <c r="C8" s="87"/>
      <c r="D8" s="87"/>
      <c r="E8" s="87"/>
      <c r="F8" s="87"/>
      <c r="G8" s="87"/>
      <c r="H8" s="87"/>
    </row>
    <row r="9" spans="1:8" x14ac:dyDescent="0.45">
      <c r="A9" s="87"/>
      <c r="B9" s="87"/>
      <c r="C9" s="87"/>
      <c r="D9" s="87"/>
      <c r="E9" s="87"/>
      <c r="F9" s="87"/>
      <c r="G9" s="87"/>
      <c r="H9" s="87"/>
    </row>
    <row r="10" spans="1:8" x14ac:dyDescent="0.45">
      <c r="A10" s="87"/>
      <c r="B10" s="87"/>
      <c r="C10" s="87"/>
      <c r="D10" s="87"/>
      <c r="E10" s="87"/>
      <c r="F10" s="87"/>
      <c r="G10" s="87"/>
      <c r="H10" s="87"/>
    </row>
    <row r="11" spans="1:8" x14ac:dyDescent="0.45">
      <c r="A11" s="87"/>
      <c r="B11" s="87"/>
      <c r="C11" s="87"/>
      <c r="D11" s="87"/>
      <c r="E11" s="87"/>
      <c r="F11" s="87"/>
      <c r="G11" s="87"/>
      <c r="H11" s="87"/>
    </row>
    <row r="12" spans="1:8" x14ac:dyDescent="0.45">
      <c r="A12" s="87"/>
      <c r="B12" s="87"/>
      <c r="C12" s="87"/>
      <c r="D12" s="87"/>
      <c r="E12" s="87"/>
      <c r="F12" s="87"/>
      <c r="G12" s="87"/>
      <c r="H12" s="87"/>
    </row>
    <row r="13" spans="1:8" x14ac:dyDescent="0.45">
      <c r="A13" s="87"/>
      <c r="B13" s="87"/>
      <c r="C13" s="87"/>
      <c r="D13" s="87"/>
      <c r="E13" s="87"/>
      <c r="F13" s="87"/>
      <c r="G13" s="87"/>
      <c r="H13" s="87"/>
    </row>
    <row r="14" spans="1:8" x14ac:dyDescent="0.45">
      <c r="A14" s="87"/>
      <c r="B14" s="87"/>
      <c r="C14" s="87"/>
      <c r="D14" s="87"/>
      <c r="E14" s="87"/>
      <c r="F14" s="87"/>
      <c r="G14" s="87"/>
      <c r="H14" s="87"/>
    </row>
    <row r="15" spans="1:8" x14ac:dyDescent="0.45">
      <c r="A15" s="87"/>
      <c r="B15" s="87"/>
      <c r="C15" s="87"/>
      <c r="D15" s="87"/>
      <c r="E15" s="87"/>
      <c r="F15" s="87"/>
      <c r="G15" s="87"/>
      <c r="H15" s="87"/>
    </row>
    <row r="16" spans="1:8" x14ac:dyDescent="0.45">
      <c r="A16" s="87"/>
      <c r="B16" s="87"/>
      <c r="C16" s="87"/>
      <c r="D16" s="87"/>
      <c r="E16" s="87"/>
      <c r="F16" s="87"/>
      <c r="G16" s="87"/>
      <c r="H16" s="87"/>
    </row>
    <row r="17" spans="1:8" x14ac:dyDescent="0.45">
      <c r="A17" s="87" t="s">
        <v>4</v>
      </c>
      <c r="B17" s="87"/>
      <c r="C17" s="87"/>
      <c r="D17" s="87"/>
      <c r="E17" s="87"/>
      <c r="F17" s="87"/>
      <c r="G17" s="87"/>
      <c r="H17" s="87"/>
    </row>
    <row r="18" spans="1:8" x14ac:dyDescent="0.45">
      <c r="A18" s="87" t="s">
        <v>5</v>
      </c>
      <c r="B18" s="87"/>
      <c r="C18" s="87"/>
      <c r="D18" s="87"/>
      <c r="E18" s="87"/>
      <c r="F18" s="87"/>
      <c r="G18" s="87"/>
      <c r="H18" s="87"/>
    </row>
    <row r="19" spans="1:8" x14ac:dyDescent="0.45">
      <c r="A19" s="87"/>
      <c r="B19" s="87"/>
      <c r="C19" s="87"/>
      <c r="D19" s="87"/>
      <c r="E19" s="87"/>
      <c r="F19" s="87"/>
      <c r="G19" s="87"/>
      <c r="H19" s="87"/>
    </row>
    <row r="20" spans="1:8" x14ac:dyDescent="0.45">
      <c r="A20" s="87"/>
      <c r="B20" s="87"/>
      <c r="C20" s="87"/>
      <c r="D20" s="87"/>
      <c r="E20" s="87"/>
      <c r="F20" s="87"/>
      <c r="G20" s="87"/>
      <c r="H20" s="87"/>
    </row>
    <row r="21" spans="1:8" x14ac:dyDescent="0.45">
      <c r="A21" s="87"/>
      <c r="B21" s="87"/>
      <c r="C21" s="87"/>
      <c r="D21" s="87"/>
      <c r="E21" s="87"/>
      <c r="F21" s="87"/>
      <c r="G21" s="87"/>
      <c r="H21" s="87"/>
    </row>
    <row r="22" spans="1:8" x14ac:dyDescent="0.45">
      <c r="A22" s="87"/>
      <c r="B22" s="87"/>
      <c r="C22" s="87"/>
      <c r="D22" s="87"/>
      <c r="E22" s="87"/>
      <c r="F22" s="87"/>
      <c r="G22" s="87"/>
      <c r="H22" s="87"/>
    </row>
    <row r="23" spans="1:8" x14ac:dyDescent="0.45">
      <c r="A23" s="87"/>
      <c r="B23" s="87"/>
      <c r="C23" s="87"/>
      <c r="D23" s="87"/>
      <c r="E23" s="87"/>
      <c r="F23" s="87"/>
      <c r="G23" s="87"/>
      <c r="H23" s="87"/>
    </row>
    <row r="24" spans="1:8" x14ac:dyDescent="0.45">
      <c r="A24" s="87"/>
      <c r="B24" s="87"/>
      <c r="C24" s="87"/>
      <c r="D24" s="87"/>
      <c r="E24" s="87"/>
      <c r="F24" s="87"/>
      <c r="G24" s="87"/>
      <c r="H24" s="87"/>
    </row>
    <row r="25" spans="1:8" x14ac:dyDescent="0.45">
      <c r="A25" s="87"/>
      <c r="B25" s="87"/>
      <c r="C25" s="87"/>
      <c r="D25" s="87"/>
      <c r="E25" s="87"/>
      <c r="F25" s="87"/>
      <c r="G25" s="87"/>
      <c r="H25" s="87"/>
    </row>
    <row r="26" spans="1:8" x14ac:dyDescent="0.45">
      <c r="A26" s="87"/>
      <c r="B26" s="87"/>
      <c r="C26" s="87"/>
      <c r="D26" s="87"/>
      <c r="E26" s="87"/>
      <c r="F26" s="87"/>
      <c r="G26" s="87"/>
      <c r="H26" s="87"/>
    </row>
    <row r="27" spans="1:8" x14ac:dyDescent="0.45">
      <c r="A27" s="87"/>
      <c r="B27" s="87"/>
      <c r="C27" s="87"/>
      <c r="D27" s="87"/>
      <c r="E27" s="87"/>
      <c r="F27" s="87"/>
      <c r="G27" s="87"/>
      <c r="H27" s="87"/>
    </row>
    <row r="28" spans="1:8" x14ac:dyDescent="0.45">
      <c r="A28" s="87"/>
      <c r="B28" s="87"/>
      <c r="C28" s="87"/>
      <c r="D28" s="87"/>
      <c r="E28" s="87"/>
      <c r="F28" s="87"/>
      <c r="G28" s="87"/>
      <c r="H28" s="87"/>
    </row>
    <row r="29" spans="1:8" x14ac:dyDescent="0.45">
      <c r="A29" s="87"/>
      <c r="B29" s="87"/>
      <c r="C29" s="87"/>
      <c r="D29" s="87"/>
      <c r="E29" s="87"/>
      <c r="F29" s="87"/>
      <c r="G29" s="87"/>
      <c r="H29" s="87"/>
    </row>
    <row r="30" spans="1:8" x14ac:dyDescent="0.45">
      <c r="A30" s="87"/>
      <c r="B30" s="87"/>
      <c r="C30" s="87"/>
      <c r="D30" s="87"/>
      <c r="E30" s="87"/>
      <c r="F30" s="87"/>
      <c r="G30" s="87"/>
      <c r="H30" s="87"/>
    </row>
    <row r="31" spans="1:8" x14ac:dyDescent="0.45">
      <c r="A31" s="87" t="s">
        <v>59</v>
      </c>
      <c r="B31" s="87"/>
      <c r="C31" s="87"/>
      <c r="D31" s="87"/>
      <c r="E31" s="87"/>
      <c r="F31" s="87"/>
      <c r="G31" s="87"/>
      <c r="H31" s="87"/>
    </row>
    <row r="32" spans="1:8" x14ac:dyDescent="0.45">
      <c r="A32" s="87" t="s">
        <v>6</v>
      </c>
      <c r="B32" s="87"/>
      <c r="C32" s="87"/>
      <c r="D32" s="87"/>
      <c r="E32" s="87"/>
      <c r="F32" s="87"/>
      <c r="G32" s="87"/>
      <c r="H32" s="87"/>
    </row>
    <row r="33" spans="1:8" x14ac:dyDescent="0.45">
      <c r="A33" s="88" t="s">
        <v>165</v>
      </c>
      <c r="B33" s="87"/>
      <c r="C33" s="87"/>
      <c r="D33" s="87"/>
      <c r="E33" s="87"/>
      <c r="F33" s="87"/>
      <c r="G33" s="87"/>
      <c r="H33" s="87"/>
    </row>
    <row r="34" spans="1:8" x14ac:dyDescent="0.45">
      <c r="A34" s="87"/>
      <c r="B34" s="87"/>
      <c r="C34" s="87"/>
      <c r="D34" s="87"/>
      <c r="E34" s="87"/>
      <c r="F34" s="87"/>
      <c r="G34" s="87"/>
      <c r="H34" s="87"/>
    </row>
    <row r="35" spans="1:8" x14ac:dyDescent="0.45">
      <c r="A35" s="87"/>
      <c r="B35" s="87"/>
      <c r="C35" s="87"/>
      <c r="D35" s="87"/>
      <c r="E35" s="87"/>
      <c r="F35" s="87"/>
      <c r="G35" s="87"/>
      <c r="H35" s="87"/>
    </row>
    <row r="36" spans="1:8" x14ac:dyDescent="0.45">
      <c r="A36" s="87"/>
      <c r="B36" s="87"/>
      <c r="C36" s="87"/>
      <c r="D36" s="87"/>
      <c r="E36" s="87"/>
      <c r="F36" s="87"/>
      <c r="G36" s="87"/>
      <c r="H36" s="87"/>
    </row>
    <row r="37" spans="1:8" x14ac:dyDescent="0.45">
      <c r="A37" s="87"/>
      <c r="B37" s="87"/>
      <c r="C37" s="87"/>
      <c r="D37" s="87"/>
      <c r="E37" s="87"/>
      <c r="F37" s="87"/>
      <c r="G37" s="87"/>
      <c r="H37" s="87"/>
    </row>
    <row r="38" spans="1:8" x14ac:dyDescent="0.45">
      <c r="A38" s="87"/>
      <c r="B38" s="87"/>
      <c r="C38" s="87"/>
      <c r="D38" s="87"/>
      <c r="E38" s="87"/>
      <c r="F38" s="87"/>
      <c r="G38" s="87"/>
      <c r="H38" s="87"/>
    </row>
    <row r="39" spans="1:8" x14ac:dyDescent="0.45">
      <c r="A39" s="87"/>
      <c r="B39" s="87"/>
      <c r="C39" s="87"/>
      <c r="D39" s="87"/>
      <c r="E39" s="87"/>
      <c r="F39" s="87"/>
      <c r="G39" s="87"/>
      <c r="H39" s="87"/>
    </row>
    <row r="40" spans="1:8" x14ac:dyDescent="0.45">
      <c r="A40" s="87"/>
      <c r="B40" s="87"/>
      <c r="C40" s="87"/>
      <c r="D40" s="87"/>
      <c r="E40" s="87"/>
      <c r="F40" s="87"/>
      <c r="G40" s="87"/>
      <c r="H40" s="87"/>
    </row>
    <row r="41" spans="1:8" x14ac:dyDescent="0.45">
      <c r="A41" s="87"/>
      <c r="B41" s="87"/>
      <c r="C41" s="87"/>
      <c r="D41" s="87"/>
      <c r="E41" s="87"/>
      <c r="F41" s="87"/>
      <c r="G41" s="87"/>
      <c r="H41" s="87"/>
    </row>
    <row r="42" spans="1:8" x14ac:dyDescent="0.45">
      <c r="A42" s="87"/>
      <c r="B42" s="87"/>
      <c r="C42" s="87"/>
      <c r="D42" s="87"/>
      <c r="E42" s="87"/>
      <c r="F42" s="87"/>
      <c r="G42" s="87"/>
      <c r="H42" s="87"/>
    </row>
    <row r="43" spans="1:8" x14ac:dyDescent="0.45">
      <c r="A43" s="87"/>
      <c r="B43" s="87"/>
      <c r="C43" s="87"/>
      <c r="D43" s="87"/>
      <c r="E43" s="87"/>
      <c r="F43" s="87"/>
      <c r="G43" s="87"/>
      <c r="H43" s="87"/>
    </row>
    <row r="44" spans="1:8" x14ac:dyDescent="0.45">
      <c r="A44" s="87"/>
      <c r="B44" s="87"/>
      <c r="C44" s="87"/>
      <c r="D44" s="87"/>
      <c r="E44" s="87"/>
      <c r="F44" s="87"/>
      <c r="G44" s="87"/>
      <c r="H44" s="87"/>
    </row>
    <row r="45" spans="1:8" x14ac:dyDescent="0.45">
      <c r="A45" s="87"/>
      <c r="B45" s="87"/>
      <c r="C45" s="87"/>
      <c r="D45" s="87"/>
      <c r="E45" s="87"/>
      <c r="F45" s="87"/>
      <c r="G45" s="87"/>
      <c r="H45" s="87"/>
    </row>
    <row r="46" spans="1:8" x14ac:dyDescent="0.45">
      <c r="A46" s="87"/>
      <c r="B46" s="87"/>
      <c r="C46" s="87"/>
      <c r="D46" s="87"/>
      <c r="E46" s="87"/>
      <c r="F46" s="87"/>
      <c r="G46" s="87"/>
      <c r="H46" s="87"/>
    </row>
    <row r="47" spans="1:8" x14ac:dyDescent="0.45">
      <c r="A47" s="89"/>
      <c r="B47" s="87"/>
      <c r="C47" s="87"/>
      <c r="D47" s="87"/>
      <c r="E47" s="87"/>
      <c r="F47" s="87"/>
      <c r="G47" s="87"/>
      <c r="H47" s="87"/>
    </row>
    <row r="48" spans="1:8" x14ac:dyDescent="0.45">
      <c r="A48" s="89"/>
      <c r="B48" s="87"/>
      <c r="C48" s="87"/>
      <c r="D48" s="87"/>
      <c r="E48" s="87"/>
      <c r="F48" s="87"/>
      <c r="G48" s="87"/>
      <c r="H48" s="87"/>
    </row>
    <row r="49" spans="1:8" x14ac:dyDescent="0.45">
      <c r="A49" s="87" t="s">
        <v>58</v>
      </c>
      <c r="B49" s="87"/>
      <c r="C49" s="87"/>
      <c r="D49" s="87"/>
      <c r="E49" s="87"/>
      <c r="F49" s="87"/>
      <c r="G49" s="87"/>
      <c r="H49" s="87"/>
    </row>
    <row r="50" spans="1:8" x14ac:dyDescent="0.45">
      <c r="A50" s="87"/>
      <c r="B50" s="87"/>
      <c r="C50" s="87"/>
      <c r="D50" s="87"/>
      <c r="E50" s="87"/>
      <c r="F50" s="87"/>
      <c r="G50" s="87"/>
      <c r="H50" s="87"/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1518C-09CD-4A4C-A622-5F2656598900}">
  <dimension ref="A1:D49"/>
  <sheetViews>
    <sheetView zoomScaleNormal="100" workbookViewId="0">
      <selection activeCell="A18" sqref="A18"/>
    </sheetView>
  </sheetViews>
  <sheetFormatPr defaultRowHeight="18" x14ac:dyDescent="0.45"/>
  <cols>
    <col min="1" max="1" width="12.5" customWidth="1"/>
    <col min="2" max="2" width="11.8984375" customWidth="1"/>
    <col min="3" max="3" width="10.19921875" customWidth="1"/>
  </cols>
  <sheetData>
    <row r="1" spans="1:1" ht="22.2" x14ac:dyDescent="0.45">
      <c r="A1" s="84" t="s">
        <v>153</v>
      </c>
    </row>
    <row r="2" spans="1:1" x14ac:dyDescent="0.45">
      <c r="A2" s="2"/>
    </row>
    <row r="3" spans="1:1" x14ac:dyDescent="0.45">
      <c r="A3" s="2" t="s">
        <v>94</v>
      </c>
    </row>
    <row r="4" spans="1:1" x14ac:dyDescent="0.45">
      <c r="A4" s="2"/>
    </row>
    <row r="5" spans="1:1" x14ac:dyDescent="0.45">
      <c r="A5" s="2"/>
    </row>
    <row r="6" spans="1:1" x14ac:dyDescent="0.45">
      <c r="A6" s="2"/>
    </row>
    <row r="7" spans="1:1" x14ac:dyDescent="0.45">
      <c r="A7" s="2"/>
    </row>
    <row r="8" spans="1:1" x14ac:dyDescent="0.45">
      <c r="A8" s="2"/>
    </row>
    <row r="9" spans="1:1" x14ac:dyDescent="0.45">
      <c r="A9" s="2"/>
    </row>
    <row r="10" spans="1:1" x14ac:dyDescent="0.45">
      <c r="A10" s="2"/>
    </row>
    <row r="11" spans="1:1" x14ac:dyDescent="0.45">
      <c r="A11" s="2"/>
    </row>
    <row r="12" spans="1:1" x14ac:dyDescent="0.45">
      <c r="A12" s="2"/>
    </row>
    <row r="13" spans="1:1" x14ac:dyDescent="0.45">
      <c r="A13" s="2"/>
    </row>
    <row r="14" spans="1:1" x14ac:dyDescent="0.45">
      <c r="A14" s="2"/>
    </row>
    <row r="15" spans="1:1" x14ac:dyDescent="0.45">
      <c r="A15" s="2"/>
    </row>
    <row r="16" spans="1:1" x14ac:dyDescent="0.45">
      <c r="A16" s="2" t="s">
        <v>167</v>
      </c>
    </row>
    <row r="17" spans="1:3" ht="21" customHeight="1" x14ac:dyDescent="0.45">
      <c r="A17" s="3" t="s">
        <v>95</v>
      </c>
    </row>
    <row r="18" spans="1:3" x14ac:dyDescent="0.45">
      <c r="A18" s="91" t="s">
        <v>54</v>
      </c>
      <c r="B18" s="91" t="s">
        <v>55</v>
      </c>
    </row>
    <row r="19" spans="1:3" x14ac:dyDescent="0.45">
      <c r="A19" s="91" t="s">
        <v>50</v>
      </c>
      <c r="B19" s="91">
        <v>30</v>
      </c>
    </row>
    <row r="20" spans="1:3" x14ac:dyDescent="0.45">
      <c r="A20" s="91" t="s">
        <v>51</v>
      </c>
      <c r="B20" s="91">
        <v>20</v>
      </c>
    </row>
    <row r="22" spans="1:3" ht="21" customHeight="1" x14ac:dyDescent="0.45">
      <c r="B22" s="3" t="s">
        <v>96</v>
      </c>
    </row>
    <row r="23" spans="1:3" x14ac:dyDescent="0.45">
      <c r="B23" s="91" t="s">
        <v>54</v>
      </c>
      <c r="C23" s="91" t="s">
        <v>55</v>
      </c>
    </row>
    <row r="24" spans="1:3" x14ac:dyDescent="0.45">
      <c r="B24" s="91" t="s">
        <v>52</v>
      </c>
      <c r="C24" s="91">
        <v>15</v>
      </c>
    </row>
    <row r="25" spans="1:3" x14ac:dyDescent="0.45">
      <c r="B25" s="91" t="s">
        <v>80</v>
      </c>
      <c r="C25" s="91">
        <v>10</v>
      </c>
    </row>
    <row r="26" spans="1:3" x14ac:dyDescent="0.45">
      <c r="B26" s="91" t="s">
        <v>81</v>
      </c>
      <c r="C26" s="91">
        <v>5</v>
      </c>
    </row>
    <row r="30" spans="1:3" x14ac:dyDescent="0.45">
      <c r="A30" s="2" t="s">
        <v>156</v>
      </c>
    </row>
    <row r="31" spans="1:3" ht="36" x14ac:dyDescent="0.45">
      <c r="A31" s="65" t="s">
        <v>83</v>
      </c>
      <c r="B31" s="11" t="s">
        <v>84</v>
      </c>
      <c r="C31" s="66" t="s">
        <v>85</v>
      </c>
    </row>
    <row r="32" spans="1:3" ht="36" x14ac:dyDescent="0.45">
      <c r="A32" s="66" t="s">
        <v>60</v>
      </c>
      <c r="B32" s="12">
        <v>15.579999999999998</v>
      </c>
      <c r="C32" s="67">
        <f>B32/3.3</f>
        <v>4.7212121212121207</v>
      </c>
    </row>
    <row r="33" spans="1:4" ht="36" x14ac:dyDescent="0.45">
      <c r="A33" s="66" t="s">
        <v>86</v>
      </c>
      <c r="B33" s="12">
        <v>61.8</v>
      </c>
      <c r="C33" s="67">
        <f>B33/3.3</f>
        <v>18.727272727272727</v>
      </c>
    </row>
    <row r="34" spans="1:4" ht="36" x14ac:dyDescent="0.45">
      <c r="A34" s="66" t="s">
        <v>87</v>
      </c>
      <c r="B34" s="12">
        <v>45.835000000000001</v>
      </c>
      <c r="C34" s="67">
        <f>B34/3.3</f>
        <v>13.889393939393941</v>
      </c>
    </row>
    <row r="35" spans="1:4" ht="36" x14ac:dyDescent="0.45">
      <c r="A35" s="66" t="s">
        <v>82</v>
      </c>
      <c r="B35" s="12">
        <v>50</v>
      </c>
      <c r="C35" s="67">
        <f>B35/3.3</f>
        <v>15.151515151515152</v>
      </c>
    </row>
    <row r="36" spans="1:4" x14ac:dyDescent="0.45">
      <c r="A36" s="14" t="s">
        <v>90</v>
      </c>
    </row>
    <row r="37" spans="1:4" x14ac:dyDescent="0.45">
      <c r="A37" s="13" t="s">
        <v>91</v>
      </c>
    </row>
    <row r="38" spans="1:4" x14ac:dyDescent="0.45">
      <c r="A38" s="13" t="s">
        <v>88</v>
      </c>
    </row>
    <row r="39" spans="1:4" x14ac:dyDescent="0.45">
      <c r="A39" s="13" t="s">
        <v>92</v>
      </c>
    </row>
    <row r="40" spans="1:4" x14ac:dyDescent="0.45">
      <c r="A40" s="13" t="s">
        <v>166</v>
      </c>
    </row>
    <row r="41" spans="1:4" x14ac:dyDescent="0.45">
      <c r="A41" s="13" t="s">
        <v>89</v>
      </c>
    </row>
    <row r="42" spans="1:4" x14ac:dyDescent="0.45">
      <c r="A42" s="10" t="s">
        <v>93</v>
      </c>
    </row>
    <row r="46" spans="1:4" x14ac:dyDescent="0.45">
      <c r="D46" s="1"/>
    </row>
    <row r="47" spans="1:4" x14ac:dyDescent="0.45">
      <c r="D47" s="1"/>
    </row>
    <row r="48" spans="1:4" x14ac:dyDescent="0.45">
      <c r="D48" s="1"/>
    </row>
    <row r="49" spans="4:4" x14ac:dyDescent="0.45">
      <c r="D49" s="1"/>
    </row>
  </sheetData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4E36E-892E-4719-A76A-5D482A2363DC}">
  <dimension ref="A1:D54"/>
  <sheetViews>
    <sheetView workbookViewId="0">
      <selection activeCell="K38" sqref="K38"/>
    </sheetView>
  </sheetViews>
  <sheetFormatPr defaultRowHeight="18" x14ac:dyDescent="0.45"/>
  <sheetData>
    <row r="1" spans="1:4" ht="21" x14ac:dyDescent="0.45">
      <c r="A1" s="85" t="s">
        <v>49</v>
      </c>
      <c r="B1" s="87"/>
      <c r="C1" s="87"/>
      <c r="D1" s="87"/>
    </row>
    <row r="2" spans="1:4" x14ac:dyDescent="0.45">
      <c r="A2" s="87"/>
      <c r="B2" s="87"/>
      <c r="C2" s="87"/>
      <c r="D2" s="87"/>
    </row>
    <row r="3" spans="1:4" x14ac:dyDescent="0.45">
      <c r="A3" s="87" t="s">
        <v>77</v>
      </c>
      <c r="B3" s="87"/>
      <c r="C3" s="87"/>
      <c r="D3" s="87"/>
    </row>
    <row r="4" spans="1:4" x14ac:dyDescent="0.45">
      <c r="A4" s="87"/>
      <c r="B4" s="87"/>
      <c r="C4" s="87"/>
      <c r="D4" s="87"/>
    </row>
    <row r="5" spans="1:4" x14ac:dyDescent="0.45">
      <c r="A5" s="87" t="s">
        <v>98</v>
      </c>
      <c r="B5" s="87"/>
      <c r="C5" s="87"/>
      <c r="D5" s="87"/>
    </row>
    <row r="6" spans="1:4" x14ac:dyDescent="0.45">
      <c r="A6" s="87"/>
      <c r="B6" s="87"/>
      <c r="C6" s="87"/>
      <c r="D6" s="87"/>
    </row>
    <row r="7" spans="1:4" x14ac:dyDescent="0.45">
      <c r="A7" s="87"/>
      <c r="B7" s="87"/>
      <c r="C7" s="87"/>
      <c r="D7" s="87"/>
    </row>
    <row r="8" spans="1:4" x14ac:dyDescent="0.45">
      <c r="A8" s="87"/>
      <c r="B8" s="87"/>
      <c r="C8" s="87"/>
      <c r="D8" s="87"/>
    </row>
    <row r="9" spans="1:4" x14ac:dyDescent="0.45">
      <c r="A9" s="87"/>
      <c r="B9" s="87"/>
      <c r="C9" s="87"/>
      <c r="D9" s="87"/>
    </row>
    <row r="10" spans="1:4" x14ac:dyDescent="0.45">
      <c r="A10" s="87"/>
      <c r="B10" s="87"/>
      <c r="C10" s="87"/>
      <c r="D10" s="87"/>
    </row>
    <row r="11" spans="1:4" x14ac:dyDescent="0.45">
      <c r="A11" s="87"/>
      <c r="B11" s="87"/>
      <c r="C11" s="87"/>
      <c r="D11" s="87"/>
    </row>
    <row r="12" spans="1:4" x14ac:dyDescent="0.45">
      <c r="A12" s="87"/>
      <c r="B12" s="87"/>
      <c r="C12" s="87"/>
      <c r="D12" s="87"/>
    </row>
    <row r="13" spans="1:4" x14ac:dyDescent="0.45">
      <c r="A13" s="87"/>
      <c r="B13" s="87"/>
      <c r="C13" s="87"/>
      <c r="D13" s="87"/>
    </row>
    <row r="14" spans="1:4" x14ac:dyDescent="0.45">
      <c r="A14" s="87"/>
      <c r="B14" s="87"/>
      <c r="C14" s="87"/>
      <c r="D14" s="87"/>
    </row>
    <row r="15" spans="1:4" x14ac:dyDescent="0.45">
      <c r="A15" s="87"/>
      <c r="B15" s="87"/>
      <c r="C15" s="87"/>
      <c r="D15" s="87"/>
    </row>
    <row r="16" spans="1:4" x14ac:dyDescent="0.45">
      <c r="A16" s="87"/>
      <c r="B16" s="87"/>
      <c r="C16" s="87"/>
      <c r="D16" s="87"/>
    </row>
    <row r="17" spans="1:4" x14ac:dyDescent="0.45">
      <c r="A17" s="87" t="s">
        <v>97</v>
      </c>
      <c r="B17" s="87"/>
      <c r="C17" s="87"/>
      <c r="D17" s="87"/>
    </row>
    <row r="18" spans="1:4" x14ac:dyDescent="0.45">
      <c r="A18" s="87" t="s">
        <v>53</v>
      </c>
      <c r="B18" s="87"/>
      <c r="C18" s="87"/>
      <c r="D18" s="87"/>
    </row>
    <row r="19" spans="1:4" x14ac:dyDescent="0.45">
      <c r="A19" s="87"/>
      <c r="B19" s="87"/>
      <c r="C19" s="87"/>
      <c r="D19" s="87"/>
    </row>
    <row r="20" spans="1:4" x14ac:dyDescent="0.45">
      <c r="A20" s="87" t="s">
        <v>169</v>
      </c>
      <c r="B20" s="87"/>
      <c r="C20" s="87"/>
      <c r="D20" s="87"/>
    </row>
    <row r="21" spans="1:4" x14ac:dyDescent="0.45">
      <c r="A21" s="87" t="s">
        <v>168</v>
      </c>
      <c r="B21" s="87"/>
      <c r="C21" s="87"/>
      <c r="D21" s="87"/>
    </row>
    <row r="22" spans="1:4" x14ac:dyDescent="0.45">
      <c r="A22" s="87"/>
      <c r="B22" s="87"/>
      <c r="C22" s="87"/>
      <c r="D22" s="87"/>
    </row>
    <row r="23" spans="1:4" x14ac:dyDescent="0.45">
      <c r="A23" s="87"/>
      <c r="B23" s="87"/>
      <c r="C23" s="87"/>
      <c r="D23" s="87"/>
    </row>
    <row r="24" spans="1:4" x14ac:dyDescent="0.45">
      <c r="A24" s="87" t="s">
        <v>170</v>
      </c>
      <c r="B24" s="87"/>
      <c r="C24" s="87"/>
      <c r="D24" s="87"/>
    </row>
    <row r="26" spans="1:4" x14ac:dyDescent="0.45">
      <c r="A26" s="87"/>
      <c r="B26" s="87"/>
      <c r="C26" s="87"/>
      <c r="D26" s="87"/>
    </row>
    <row r="27" spans="1:4" x14ac:dyDescent="0.45">
      <c r="A27" s="87"/>
      <c r="B27" s="87"/>
      <c r="C27" s="87"/>
      <c r="D27" s="87"/>
    </row>
    <row r="28" spans="1:4" x14ac:dyDescent="0.45">
      <c r="A28" s="87"/>
      <c r="B28" s="87"/>
      <c r="C28" s="87"/>
      <c r="D28" s="87"/>
    </row>
    <row r="29" spans="1:4" x14ac:dyDescent="0.45">
      <c r="A29" s="87"/>
      <c r="B29" s="87"/>
      <c r="C29" s="87"/>
      <c r="D29" s="87"/>
    </row>
    <row r="30" spans="1:4" x14ac:dyDescent="0.45">
      <c r="A30" s="87"/>
      <c r="B30" s="87"/>
      <c r="C30" s="87"/>
      <c r="D30" s="87"/>
    </row>
    <row r="31" spans="1:4" x14ac:dyDescent="0.45">
      <c r="A31" s="87"/>
      <c r="B31" s="87"/>
      <c r="C31" s="87"/>
      <c r="D31" s="87"/>
    </row>
    <row r="32" spans="1:4" x14ac:dyDescent="0.45">
      <c r="A32" s="87"/>
      <c r="B32" s="87"/>
      <c r="C32" s="87"/>
      <c r="D32" s="87"/>
    </row>
    <row r="33" spans="1:4" x14ac:dyDescent="0.45">
      <c r="A33" s="87"/>
      <c r="B33" s="87"/>
      <c r="C33" s="87"/>
      <c r="D33" s="87"/>
    </row>
    <row r="34" spans="1:4" x14ac:dyDescent="0.45">
      <c r="A34" s="87"/>
      <c r="B34" s="87"/>
      <c r="C34" s="87"/>
      <c r="D34" s="87"/>
    </row>
    <row r="35" spans="1:4" x14ac:dyDescent="0.45">
      <c r="A35" s="87"/>
      <c r="B35" s="87"/>
      <c r="C35" s="87"/>
      <c r="D35" s="87"/>
    </row>
    <row r="36" spans="1:4" x14ac:dyDescent="0.45">
      <c r="A36" s="87"/>
      <c r="B36" s="87"/>
      <c r="C36" s="87"/>
      <c r="D36" s="87"/>
    </row>
    <row r="37" spans="1:4" x14ac:dyDescent="0.45">
      <c r="A37" s="87"/>
      <c r="B37" s="87"/>
      <c r="C37" s="87"/>
      <c r="D37" s="87"/>
    </row>
    <row r="38" spans="1:4" x14ac:dyDescent="0.45">
      <c r="A38" s="87"/>
      <c r="B38" s="87"/>
      <c r="C38" s="87"/>
      <c r="D38" s="87"/>
    </row>
    <row r="39" spans="1:4" x14ac:dyDescent="0.45">
      <c r="A39" s="87"/>
      <c r="B39" s="87"/>
      <c r="C39" s="87"/>
      <c r="D39" s="87"/>
    </row>
    <row r="40" spans="1:4" x14ac:dyDescent="0.45">
      <c r="A40" s="87"/>
      <c r="B40" s="87"/>
      <c r="C40" s="87"/>
      <c r="D40" s="87"/>
    </row>
    <row r="41" spans="1:4" x14ac:dyDescent="0.45">
      <c r="A41" s="87"/>
      <c r="B41" s="87"/>
      <c r="C41" s="87"/>
      <c r="D41" s="87"/>
    </row>
    <row r="42" spans="1:4" x14ac:dyDescent="0.45">
      <c r="A42" s="87"/>
      <c r="B42" s="87"/>
      <c r="C42" s="87"/>
      <c r="D42" s="87"/>
    </row>
    <row r="43" spans="1:4" x14ac:dyDescent="0.45">
      <c r="A43" s="87"/>
      <c r="B43" s="87"/>
      <c r="C43" s="87"/>
      <c r="D43" s="87"/>
    </row>
    <row r="44" spans="1:4" x14ac:dyDescent="0.45">
      <c r="A44" s="87"/>
      <c r="B44" s="87"/>
      <c r="C44" s="87"/>
      <c r="D44" s="87"/>
    </row>
    <row r="45" spans="1:4" x14ac:dyDescent="0.45">
      <c r="A45" s="87" t="s">
        <v>171</v>
      </c>
      <c r="B45" s="87"/>
      <c r="C45" s="87"/>
      <c r="D45" s="87"/>
    </row>
    <row r="46" spans="1:4" x14ac:dyDescent="0.45">
      <c r="A46" s="87"/>
      <c r="B46" s="87"/>
      <c r="C46" s="87"/>
      <c r="D46" s="87"/>
    </row>
    <row r="47" spans="1:4" x14ac:dyDescent="0.45">
      <c r="A47" s="87" t="s">
        <v>174</v>
      </c>
      <c r="B47" s="87"/>
      <c r="C47" s="87"/>
      <c r="D47" s="87"/>
    </row>
    <row r="48" spans="1:4" x14ac:dyDescent="0.45">
      <c r="A48" s="87" t="s">
        <v>175</v>
      </c>
      <c r="B48" s="87"/>
      <c r="C48" s="87"/>
      <c r="D48" s="87"/>
    </row>
    <row r="49" spans="1:4" x14ac:dyDescent="0.45">
      <c r="A49" s="87" t="s">
        <v>61</v>
      </c>
      <c r="B49" s="87"/>
      <c r="C49" s="87"/>
      <c r="D49" s="87"/>
    </row>
    <row r="50" spans="1:4" x14ac:dyDescent="0.45">
      <c r="A50" s="87"/>
      <c r="B50" s="87"/>
      <c r="C50" s="87"/>
      <c r="D50" s="87"/>
    </row>
    <row r="51" spans="1:4" x14ac:dyDescent="0.45">
      <c r="A51" s="87"/>
      <c r="B51" s="87"/>
      <c r="C51" s="87"/>
      <c r="D51" s="87"/>
    </row>
    <row r="52" spans="1:4" x14ac:dyDescent="0.45">
      <c r="A52" s="87"/>
      <c r="B52" s="87"/>
      <c r="C52" s="87"/>
      <c r="D52" s="87"/>
    </row>
    <row r="53" spans="1:4" x14ac:dyDescent="0.45">
      <c r="A53" s="87"/>
      <c r="B53" s="87"/>
      <c r="C53" s="87"/>
      <c r="D53" s="87"/>
    </row>
    <row r="54" spans="1:4" x14ac:dyDescent="0.45">
      <c r="A54" s="87"/>
      <c r="B54" s="87"/>
      <c r="C54" s="87"/>
      <c r="D54" s="87"/>
    </row>
  </sheetData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CE9AA-DF04-4BA5-BC07-00BAF697679F}">
  <dimension ref="A1:R51"/>
  <sheetViews>
    <sheetView zoomScaleNormal="100" workbookViewId="0">
      <selection activeCell="J39" sqref="J39"/>
    </sheetView>
  </sheetViews>
  <sheetFormatPr defaultRowHeight="18" x14ac:dyDescent="0.45"/>
  <cols>
    <col min="1" max="1" width="7.69921875" customWidth="1"/>
    <col min="2" max="2" width="8.69921875" customWidth="1"/>
    <col min="3" max="3" width="9.5" customWidth="1"/>
    <col min="4" max="4" width="10.19921875" customWidth="1"/>
    <col min="5" max="6" width="10.69921875" customWidth="1"/>
    <col min="7" max="7" width="10.59765625" customWidth="1"/>
    <col min="8" max="8" width="7.19921875" customWidth="1"/>
    <col min="9" max="9" width="3.8984375" customWidth="1"/>
    <col min="10" max="10" width="13" customWidth="1"/>
    <col min="12" max="12" width="7.09765625" customWidth="1"/>
    <col min="13" max="13" width="4.69921875" customWidth="1"/>
    <col min="14" max="14" width="4.8984375" customWidth="1"/>
    <col min="15" max="15" width="11.5" customWidth="1"/>
    <col min="16" max="16" width="9.8984375" customWidth="1"/>
    <col min="17" max="17" width="11.69921875" customWidth="1"/>
    <col min="18" max="18" width="4.69921875" customWidth="1"/>
  </cols>
  <sheetData>
    <row r="1" spans="1:1" ht="22.2" x14ac:dyDescent="0.45">
      <c r="A1" s="84" t="s">
        <v>178</v>
      </c>
    </row>
    <row r="3" spans="1:1" x14ac:dyDescent="0.45">
      <c r="A3" t="s">
        <v>94</v>
      </c>
    </row>
    <row r="19" spans="1:18" ht="19.8" x14ac:dyDescent="0.45">
      <c r="A19" t="s">
        <v>142</v>
      </c>
      <c r="C19" s="63" t="s">
        <v>143</v>
      </c>
      <c r="D19" s="37">
        <v>10</v>
      </c>
      <c r="E19" s="64" t="s">
        <v>144</v>
      </c>
      <c r="I19" s="112" t="s">
        <v>119</v>
      </c>
      <c r="J19" s="113"/>
      <c r="K19" s="113"/>
      <c r="L19" s="113"/>
      <c r="M19" s="114"/>
      <c r="N19" s="112" t="s">
        <v>120</v>
      </c>
      <c r="O19" s="113"/>
      <c r="P19" s="113"/>
      <c r="Q19" s="113"/>
      <c r="R19" s="114"/>
    </row>
    <row r="20" spans="1:18" x14ac:dyDescent="0.45">
      <c r="A20" s="106" t="s">
        <v>48</v>
      </c>
      <c r="B20" s="54" t="s">
        <v>67</v>
      </c>
      <c r="C20" s="8" t="s">
        <v>71</v>
      </c>
      <c r="D20" s="8" t="s">
        <v>78</v>
      </c>
      <c r="E20" s="103" t="s">
        <v>79</v>
      </c>
      <c r="F20" s="104"/>
      <c r="G20" s="105"/>
      <c r="I20" s="49"/>
      <c r="M20" s="50"/>
      <c r="R20" s="50"/>
    </row>
    <row r="21" spans="1:18" ht="18" customHeight="1" x14ac:dyDescent="0.45">
      <c r="A21" s="107"/>
      <c r="B21" s="109" t="s">
        <v>73</v>
      </c>
      <c r="C21" s="110" t="s">
        <v>70</v>
      </c>
      <c r="D21" s="110" t="s">
        <v>72</v>
      </c>
      <c r="E21" s="109" t="s">
        <v>74</v>
      </c>
      <c r="F21" s="109" t="s">
        <v>75</v>
      </c>
      <c r="G21" s="109" t="s">
        <v>76</v>
      </c>
      <c r="H21" s="6"/>
      <c r="I21" s="49"/>
      <c r="J21" t="s">
        <v>135</v>
      </c>
      <c r="M21" s="50"/>
      <c r="O21" s="2" t="s">
        <v>69</v>
      </c>
      <c r="R21" s="50"/>
    </row>
    <row r="22" spans="1:18" ht="18" customHeight="1" x14ac:dyDescent="0.45">
      <c r="A22" s="108"/>
      <c r="B22" s="109"/>
      <c r="C22" s="110"/>
      <c r="D22" s="110"/>
      <c r="E22" s="109"/>
      <c r="F22" s="109"/>
      <c r="G22" s="109"/>
      <c r="H22" s="7"/>
      <c r="I22" s="111"/>
      <c r="J22" s="48"/>
      <c r="K22" s="48" t="s">
        <v>68</v>
      </c>
      <c r="L22" s="3"/>
      <c r="M22" s="51"/>
      <c r="O22" s="56"/>
      <c r="P22" s="56" t="s">
        <v>65</v>
      </c>
      <c r="Q22" s="56" t="s">
        <v>66</v>
      </c>
      <c r="R22" s="50"/>
    </row>
    <row r="23" spans="1:18" ht="18" customHeight="1" x14ac:dyDescent="0.45">
      <c r="A23" s="8">
        <v>1</v>
      </c>
      <c r="B23" s="8">
        <v>1</v>
      </c>
      <c r="C23" s="8">
        <v>3</v>
      </c>
      <c r="D23" s="8">
        <v>2</v>
      </c>
      <c r="E23" s="8">
        <v>1</v>
      </c>
      <c r="F23" s="8">
        <v>1</v>
      </c>
      <c r="G23" s="8"/>
      <c r="H23" s="7"/>
      <c r="I23" s="111"/>
      <c r="J23" s="48" t="s">
        <v>65</v>
      </c>
      <c r="K23" s="8">
        <f>COUNTIF(B23:B32,1)</f>
        <v>6</v>
      </c>
      <c r="M23" s="50"/>
      <c r="O23" s="56" t="s">
        <v>62</v>
      </c>
      <c r="P23" s="56">
        <f>COUNTIFS(B23:B32,1,C23:C32,1)</f>
        <v>1</v>
      </c>
      <c r="Q23" s="56">
        <f>COUNTIFS(B23:B32,2,C23:C32,1)</f>
        <v>1</v>
      </c>
      <c r="R23" s="50"/>
    </row>
    <row r="24" spans="1:18" x14ac:dyDescent="0.45">
      <c r="A24" s="8">
        <v>2</v>
      </c>
      <c r="B24" s="8">
        <v>2</v>
      </c>
      <c r="C24" s="8">
        <v>3</v>
      </c>
      <c r="D24" s="8">
        <v>1</v>
      </c>
      <c r="E24" s="8"/>
      <c r="F24" s="8">
        <v>1</v>
      </c>
      <c r="G24" s="8">
        <v>1</v>
      </c>
      <c r="I24" s="49"/>
      <c r="J24" s="8" t="s">
        <v>66</v>
      </c>
      <c r="K24" s="8">
        <f>COUNTIF(B23:B32,2)</f>
        <v>4</v>
      </c>
      <c r="M24" s="50"/>
      <c r="O24" s="56" t="s">
        <v>63</v>
      </c>
      <c r="P24" s="56">
        <f>COUNTIFS(B23:B32,1,C23:C32,2)</f>
        <v>2</v>
      </c>
      <c r="Q24" s="56">
        <f>COUNTIFS(B23:B32,2,C23:C32,2)</f>
        <v>2</v>
      </c>
      <c r="R24" s="50"/>
    </row>
    <row r="25" spans="1:18" x14ac:dyDescent="0.45">
      <c r="A25" s="8">
        <v>3</v>
      </c>
      <c r="B25" s="8">
        <v>1</v>
      </c>
      <c r="C25" s="8">
        <v>2</v>
      </c>
      <c r="D25" s="8">
        <v>3</v>
      </c>
      <c r="E25" s="8"/>
      <c r="F25" s="8">
        <v>1</v>
      </c>
      <c r="G25" s="8"/>
      <c r="I25" s="49"/>
      <c r="M25" s="50"/>
      <c r="O25" s="56" t="s">
        <v>115</v>
      </c>
      <c r="P25" s="56">
        <f>COUNTIFS(B23:B32,1,C23:C32,3)</f>
        <v>3</v>
      </c>
      <c r="Q25" s="56">
        <f>COUNTIFS(B23:B32,2,C23:C32,3)</f>
        <v>1</v>
      </c>
      <c r="R25" s="50"/>
    </row>
    <row r="26" spans="1:18" x14ac:dyDescent="0.45">
      <c r="A26" s="8">
        <v>4</v>
      </c>
      <c r="B26" s="8">
        <v>2</v>
      </c>
      <c r="C26" s="8">
        <v>2</v>
      </c>
      <c r="D26" s="8">
        <v>1</v>
      </c>
      <c r="E26" s="8">
        <v>1</v>
      </c>
      <c r="F26" s="8">
        <v>1</v>
      </c>
      <c r="G26" s="8">
        <v>1</v>
      </c>
      <c r="I26" s="49"/>
      <c r="J26" s="59" t="s">
        <v>134</v>
      </c>
      <c r="M26" s="50"/>
      <c r="R26" s="50"/>
    </row>
    <row r="27" spans="1:18" x14ac:dyDescent="0.45">
      <c r="A27" s="8">
        <v>5</v>
      </c>
      <c r="B27" s="8">
        <v>1</v>
      </c>
      <c r="C27" s="8">
        <v>3</v>
      </c>
      <c r="D27" s="8">
        <v>1</v>
      </c>
      <c r="E27" s="8"/>
      <c r="F27" s="8">
        <v>1</v>
      </c>
      <c r="G27" s="8">
        <v>1</v>
      </c>
      <c r="I27" s="49"/>
      <c r="J27" s="56"/>
      <c r="K27" s="56" t="s">
        <v>68</v>
      </c>
      <c r="M27" s="50"/>
      <c r="R27" s="50"/>
    </row>
    <row r="28" spans="1:18" x14ac:dyDescent="0.45">
      <c r="A28" s="8">
        <v>6</v>
      </c>
      <c r="B28" s="8">
        <v>1</v>
      </c>
      <c r="C28" s="8">
        <v>2</v>
      </c>
      <c r="D28" s="8">
        <v>1</v>
      </c>
      <c r="E28" s="8"/>
      <c r="F28" s="8">
        <v>1</v>
      </c>
      <c r="G28" s="8"/>
      <c r="I28" s="49"/>
      <c r="J28" s="56" t="s">
        <v>62</v>
      </c>
      <c r="K28" s="56">
        <f>COUNTIF(C23:C32,1)</f>
        <v>2</v>
      </c>
      <c r="M28" s="50"/>
      <c r="R28" s="50"/>
    </row>
    <row r="29" spans="1:18" x14ac:dyDescent="0.45">
      <c r="A29" s="8">
        <v>7</v>
      </c>
      <c r="B29" s="8">
        <v>1</v>
      </c>
      <c r="C29" s="8">
        <v>1</v>
      </c>
      <c r="D29" s="8">
        <v>2</v>
      </c>
      <c r="E29" s="8"/>
      <c r="F29" s="8"/>
      <c r="G29" s="8">
        <v>1</v>
      </c>
      <c r="I29" s="49"/>
      <c r="J29" s="56" t="s">
        <v>63</v>
      </c>
      <c r="K29" s="56">
        <f>COUNTIF(C23:C32,2)</f>
        <v>4</v>
      </c>
      <c r="M29" s="50"/>
      <c r="R29" s="50"/>
    </row>
    <row r="30" spans="1:18" x14ac:dyDescent="0.45">
      <c r="A30" s="8">
        <v>8</v>
      </c>
      <c r="B30" s="8">
        <v>2</v>
      </c>
      <c r="C30" s="8">
        <v>2</v>
      </c>
      <c r="D30" s="8">
        <v>1</v>
      </c>
      <c r="E30" s="8">
        <v>1</v>
      </c>
      <c r="F30" s="8">
        <v>1</v>
      </c>
      <c r="G30" s="8">
        <v>1</v>
      </c>
      <c r="I30" s="49"/>
      <c r="J30" s="56" t="s">
        <v>64</v>
      </c>
      <c r="K30" s="56">
        <f>COUNTIF(C23:C32,3)</f>
        <v>4</v>
      </c>
      <c r="M30" s="50"/>
      <c r="R30" s="50"/>
    </row>
    <row r="31" spans="1:18" x14ac:dyDescent="0.45">
      <c r="A31" s="8">
        <v>9</v>
      </c>
      <c r="B31" s="8">
        <v>2</v>
      </c>
      <c r="C31" s="8">
        <v>1</v>
      </c>
      <c r="D31" s="8">
        <v>2</v>
      </c>
      <c r="E31" s="8"/>
      <c r="F31" s="8"/>
      <c r="G31" s="8">
        <v>1</v>
      </c>
      <c r="I31" s="49"/>
      <c r="J31" s="4"/>
      <c r="K31" s="4"/>
      <c r="M31" s="50"/>
      <c r="R31" s="50"/>
    </row>
    <row r="32" spans="1:18" x14ac:dyDescent="0.45">
      <c r="A32" s="8">
        <v>10</v>
      </c>
      <c r="B32" s="8">
        <v>1</v>
      </c>
      <c r="C32" s="8">
        <v>3</v>
      </c>
      <c r="D32" s="8">
        <v>1</v>
      </c>
      <c r="E32" s="8">
        <v>1</v>
      </c>
      <c r="F32" s="8">
        <v>1</v>
      </c>
      <c r="G32" s="8"/>
      <c r="I32" s="49"/>
      <c r="J32" s="3" t="s">
        <v>136</v>
      </c>
      <c r="M32" s="50"/>
      <c r="R32" s="50"/>
    </row>
    <row r="33" spans="1:18" x14ac:dyDescent="0.45">
      <c r="A33" s="4"/>
      <c r="B33" s="4"/>
      <c r="C33" s="4"/>
      <c r="D33" s="4"/>
      <c r="E33" s="4"/>
      <c r="F33" s="4"/>
      <c r="G33" s="4"/>
      <c r="I33" s="49"/>
      <c r="J33" s="56"/>
      <c r="K33" s="57" t="s">
        <v>68</v>
      </c>
      <c r="L33" s="52" t="s">
        <v>129</v>
      </c>
      <c r="M33" s="50"/>
      <c r="R33" s="50"/>
    </row>
    <row r="34" spans="1:18" x14ac:dyDescent="0.45">
      <c r="I34" s="49"/>
      <c r="J34" s="56" t="s">
        <v>116</v>
      </c>
      <c r="K34" s="57">
        <f>COUNTIF(D23:D32,1)</f>
        <v>6</v>
      </c>
      <c r="L34" s="53">
        <f>K34/D19*100</f>
        <v>60</v>
      </c>
      <c r="M34" s="50"/>
      <c r="R34" s="50"/>
    </row>
    <row r="35" spans="1:18" x14ac:dyDescent="0.45">
      <c r="I35" s="49"/>
      <c r="J35" s="56" t="s">
        <v>117</v>
      </c>
      <c r="K35" s="57">
        <f>COUNTIF(D23:D32,2)</f>
        <v>3</v>
      </c>
      <c r="L35" s="53">
        <f>K35/D19*100</f>
        <v>30</v>
      </c>
      <c r="M35" s="50"/>
      <c r="R35" s="50"/>
    </row>
    <row r="36" spans="1:18" x14ac:dyDescent="0.45">
      <c r="I36" s="49"/>
      <c r="J36" s="56" t="s">
        <v>118</v>
      </c>
      <c r="K36" s="57">
        <f>COUNTIF(D23:D32,3)</f>
        <v>1</v>
      </c>
      <c r="L36" s="53">
        <f>K36/D19*100</f>
        <v>10</v>
      </c>
      <c r="M36" s="50"/>
      <c r="R36" s="50"/>
    </row>
    <row r="37" spans="1:18" x14ac:dyDescent="0.45">
      <c r="I37" s="49"/>
      <c r="J37" s="60"/>
      <c r="K37" s="61"/>
      <c r="L37" s="61"/>
      <c r="M37" s="50"/>
      <c r="R37" s="50"/>
    </row>
    <row r="38" spans="1:18" x14ac:dyDescent="0.45">
      <c r="I38" s="49"/>
      <c r="J38" s="3" t="s">
        <v>137</v>
      </c>
      <c r="L38" s="62"/>
      <c r="M38" s="50"/>
      <c r="R38" s="50"/>
    </row>
    <row r="39" spans="1:18" x14ac:dyDescent="0.45">
      <c r="I39" s="49"/>
      <c r="J39" s="27"/>
      <c r="K39" s="8" t="s">
        <v>68</v>
      </c>
      <c r="L39" s="92" t="s">
        <v>129</v>
      </c>
      <c r="M39" s="50"/>
      <c r="R39" s="50"/>
    </row>
    <row r="40" spans="1:18" x14ac:dyDescent="0.45">
      <c r="I40" s="49"/>
      <c r="J40" s="27" t="s">
        <v>122</v>
      </c>
      <c r="K40" s="8">
        <f>COUNTIF(F23:F32,1)</f>
        <v>8</v>
      </c>
      <c r="L40" s="94">
        <f>K40/D19*100</f>
        <v>80</v>
      </c>
      <c r="M40" s="50"/>
      <c r="R40" s="50"/>
    </row>
    <row r="41" spans="1:18" x14ac:dyDescent="0.45">
      <c r="I41" s="49"/>
      <c r="J41" s="27" t="s">
        <v>123</v>
      </c>
      <c r="K41" s="8">
        <f>COUNTIF(G23:G32,1)</f>
        <v>6</v>
      </c>
      <c r="L41" s="94">
        <f>K41/D19*100</f>
        <v>60</v>
      </c>
      <c r="M41" s="50"/>
      <c r="R41" s="50"/>
    </row>
    <row r="42" spans="1:18" x14ac:dyDescent="0.45">
      <c r="I42" s="49"/>
      <c r="J42" s="27" t="s">
        <v>121</v>
      </c>
      <c r="K42" s="8">
        <f>COUNTIF(E23:E32,1)</f>
        <v>4</v>
      </c>
      <c r="L42" s="94">
        <f>K42/D19*100</f>
        <v>40</v>
      </c>
      <c r="M42" s="50"/>
      <c r="R42" s="50"/>
    </row>
    <row r="43" spans="1:18" x14ac:dyDescent="0.45">
      <c r="I43" s="49"/>
      <c r="J43" s="4"/>
      <c r="K43" s="4"/>
      <c r="M43" s="50"/>
      <c r="R43" s="50"/>
    </row>
    <row r="44" spans="1:18" x14ac:dyDescent="0.45">
      <c r="I44" s="49"/>
      <c r="M44" s="50"/>
      <c r="R44" s="50"/>
    </row>
    <row r="46" spans="1:18" x14ac:dyDescent="0.45">
      <c r="J46" s="2" t="s">
        <v>124</v>
      </c>
    </row>
    <row r="47" spans="1:18" x14ac:dyDescent="0.45">
      <c r="J47" s="55"/>
      <c r="K47" s="55" t="s">
        <v>129</v>
      </c>
    </row>
    <row r="48" spans="1:18" x14ac:dyDescent="0.45">
      <c r="J48" s="55" t="s">
        <v>125</v>
      </c>
      <c r="K48" s="55">
        <v>30</v>
      </c>
    </row>
    <row r="49" spans="10:11" x14ac:dyDescent="0.45">
      <c r="J49" s="55" t="s">
        <v>126</v>
      </c>
      <c r="K49" s="55">
        <v>50</v>
      </c>
    </row>
    <row r="50" spans="10:11" x14ac:dyDescent="0.45">
      <c r="J50" s="55" t="s">
        <v>127</v>
      </c>
      <c r="K50" s="55">
        <v>55</v>
      </c>
    </row>
    <row r="51" spans="10:11" x14ac:dyDescent="0.45">
      <c r="J51" s="55" t="s">
        <v>128</v>
      </c>
      <c r="K51" s="55">
        <v>60</v>
      </c>
    </row>
  </sheetData>
  <mergeCells count="11">
    <mergeCell ref="N19:R19"/>
    <mergeCell ref="E20:G20"/>
    <mergeCell ref="A20:A22"/>
    <mergeCell ref="B21:B22"/>
    <mergeCell ref="C21:C22"/>
    <mergeCell ref="D21:D22"/>
    <mergeCell ref="E21:E22"/>
    <mergeCell ref="F21:F22"/>
    <mergeCell ref="I22:I23"/>
    <mergeCell ref="G21:G22"/>
    <mergeCell ref="I19:M19"/>
  </mergeCells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FA272-7C4B-4801-98DE-64B250D5A18F}">
  <dimension ref="A1:A65"/>
  <sheetViews>
    <sheetView workbookViewId="0">
      <selection activeCell="M15" sqref="M15"/>
    </sheetView>
  </sheetViews>
  <sheetFormatPr defaultRowHeight="18" x14ac:dyDescent="0.45"/>
  <sheetData>
    <row r="1" spans="1:1" ht="21" x14ac:dyDescent="0.45">
      <c r="A1" s="85" t="s">
        <v>131</v>
      </c>
    </row>
    <row r="2" spans="1:1" x14ac:dyDescent="0.45">
      <c r="A2" s="87"/>
    </row>
    <row r="3" spans="1:1" x14ac:dyDescent="0.45">
      <c r="A3" s="87" t="s">
        <v>132</v>
      </c>
    </row>
    <row r="4" spans="1:1" x14ac:dyDescent="0.45">
      <c r="A4" s="87"/>
    </row>
    <row r="5" spans="1:1" x14ac:dyDescent="0.45">
      <c r="A5" s="87" t="s">
        <v>133</v>
      </c>
    </row>
    <row r="6" spans="1:1" x14ac:dyDescent="0.45">
      <c r="A6" s="87" t="s">
        <v>138</v>
      </c>
    </row>
    <row r="7" spans="1:1" x14ac:dyDescent="0.45">
      <c r="A7" s="87" t="s">
        <v>139</v>
      </c>
    </row>
    <row r="8" spans="1:1" x14ac:dyDescent="0.45">
      <c r="A8" s="87"/>
    </row>
    <row r="9" spans="1:1" x14ac:dyDescent="0.45">
      <c r="A9" s="93" t="s">
        <v>146</v>
      </c>
    </row>
    <row r="10" spans="1:1" x14ac:dyDescent="0.45">
      <c r="A10" s="87" t="s">
        <v>140</v>
      </c>
    </row>
    <row r="11" spans="1:1" x14ac:dyDescent="0.45">
      <c r="A11" s="87" t="s">
        <v>172</v>
      </c>
    </row>
    <row r="12" spans="1:1" x14ac:dyDescent="0.45">
      <c r="A12" s="87"/>
    </row>
    <row r="13" spans="1:1" x14ac:dyDescent="0.45">
      <c r="A13" s="87"/>
    </row>
    <row r="14" spans="1:1" x14ac:dyDescent="0.45">
      <c r="A14" s="87"/>
    </row>
    <row r="15" spans="1:1" x14ac:dyDescent="0.45">
      <c r="A15" s="87"/>
    </row>
    <row r="16" spans="1:1" x14ac:dyDescent="0.45">
      <c r="A16" s="87"/>
    </row>
    <row r="17" spans="1:1" x14ac:dyDescent="0.45">
      <c r="A17" s="87"/>
    </row>
    <row r="18" spans="1:1" x14ac:dyDescent="0.45">
      <c r="A18" s="87"/>
    </row>
    <row r="19" spans="1:1" x14ac:dyDescent="0.45">
      <c r="A19" s="87"/>
    </row>
    <row r="20" spans="1:1" x14ac:dyDescent="0.45">
      <c r="A20" s="87"/>
    </row>
    <row r="21" spans="1:1" x14ac:dyDescent="0.45">
      <c r="A21" s="87"/>
    </row>
    <row r="22" spans="1:1" x14ac:dyDescent="0.45">
      <c r="A22" s="87"/>
    </row>
    <row r="23" spans="1:1" x14ac:dyDescent="0.45">
      <c r="A23" s="93" t="s">
        <v>147</v>
      </c>
    </row>
    <row r="24" spans="1:1" x14ac:dyDescent="0.45">
      <c r="A24" s="87" t="s">
        <v>145</v>
      </c>
    </row>
    <row r="25" spans="1:1" x14ac:dyDescent="0.45">
      <c r="A25" s="87"/>
    </row>
    <row r="26" spans="1:1" x14ac:dyDescent="0.45">
      <c r="A26" s="87"/>
    </row>
    <row r="27" spans="1:1" x14ac:dyDescent="0.45">
      <c r="A27" s="87"/>
    </row>
    <row r="28" spans="1:1" x14ac:dyDescent="0.45">
      <c r="A28" s="87"/>
    </row>
    <row r="29" spans="1:1" x14ac:dyDescent="0.45">
      <c r="A29" s="87"/>
    </row>
    <row r="30" spans="1:1" x14ac:dyDescent="0.45">
      <c r="A30" s="87"/>
    </row>
    <row r="31" spans="1:1" x14ac:dyDescent="0.45">
      <c r="A31" s="87"/>
    </row>
    <row r="32" spans="1:1" x14ac:dyDescent="0.45">
      <c r="A32" s="87"/>
    </row>
    <row r="33" spans="1:1" x14ac:dyDescent="0.45">
      <c r="A33" s="87"/>
    </row>
    <row r="34" spans="1:1" x14ac:dyDescent="0.45">
      <c r="A34" s="87"/>
    </row>
    <row r="35" spans="1:1" x14ac:dyDescent="0.45">
      <c r="A35" s="87"/>
    </row>
    <row r="36" spans="1:1" x14ac:dyDescent="0.45">
      <c r="A36" s="87"/>
    </row>
    <row r="37" spans="1:1" x14ac:dyDescent="0.45">
      <c r="A37" s="93" t="s">
        <v>141</v>
      </c>
    </row>
    <row r="38" spans="1:1" x14ac:dyDescent="0.45">
      <c r="A38" s="87" t="s">
        <v>148</v>
      </c>
    </row>
    <row r="39" spans="1:1" x14ac:dyDescent="0.45">
      <c r="A39" s="87"/>
    </row>
    <row r="40" spans="1:1" x14ac:dyDescent="0.45">
      <c r="A40" s="87"/>
    </row>
    <row r="41" spans="1:1" x14ac:dyDescent="0.45">
      <c r="A41" s="87"/>
    </row>
    <row r="42" spans="1:1" x14ac:dyDescent="0.45">
      <c r="A42" s="87"/>
    </row>
    <row r="43" spans="1:1" x14ac:dyDescent="0.45">
      <c r="A43" s="87"/>
    </row>
    <row r="44" spans="1:1" x14ac:dyDescent="0.45">
      <c r="A44" s="87"/>
    </row>
    <row r="45" spans="1:1" x14ac:dyDescent="0.45">
      <c r="A45" s="87"/>
    </row>
    <row r="46" spans="1:1" x14ac:dyDescent="0.45">
      <c r="A46" s="87"/>
    </row>
    <row r="47" spans="1:1" x14ac:dyDescent="0.45">
      <c r="A47" s="87"/>
    </row>
    <row r="48" spans="1:1" x14ac:dyDescent="0.45">
      <c r="A48" s="87"/>
    </row>
    <row r="49" spans="1:1" x14ac:dyDescent="0.45">
      <c r="A49" s="87"/>
    </row>
    <row r="50" spans="1:1" x14ac:dyDescent="0.45">
      <c r="A50" s="87" t="s">
        <v>173</v>
      </c>
    </row>
    <row r="51" spans="1:1" x14ac:dyDescent="0.45">
      <c r="A51" s="87"/>
    </row>
    <row r="52" spans="1:1" x14ac:dyDescent="0.45">
      <c r="A52" s="87"/>
    </row>
    <row r="53" spans="1:1" x14ac:dyDescent="0.45">
      <c r="A53" s="87"/>
    </row>
    <row r="54" spans="1:1" x14ac:dyDescent="0.45">
      <c r="A54" s="87"/>
    </row>
    <row r="55" spans="1:1" x14ac:dyDescent="0.45">
      <c r="A55" s="87"/>
    </row>
    <row r="56" spans="1:1" x14ac:dyDescent="0.45">
      <c r="A56" s="87"/>
    </row>
    <row r="57" spans="1:1" x14ac:dyDescent="0.45">
      <c r="A57" s="87"/>
    </row>
    <row r="58" spans="1:1" x14ac:dyDescent="0.45">
      <c r="A58" s="87"/>
    </row>
    <row r="59" spans="1:1" x14ac:dyDescent="0.45">
      <c r="A59" s="87"/>
    </row>
    <row r="60" spans="1:1" x14ac:dyDescent="0.45">
      <c r="A60" s="87"/>
    </row>
    <row r="61" spans="1:1" x14ac:dyDescent="0.45">
      <c r="A61" s="87"/>
    </row>
    <row r="62" spans="1:1" x14ac:dyDescent="0.45">
      <c r="A62" s="87"/>
    </row>
    <row r="63" spans="1:1" x14ac:dyDescent="0.45">
      <c r="A63" s="87"/>
    </row>
    <row r="64" spans="1:1" x14ac:dyDescent="0.45">
      <c r="A64" s="87" t="s">
        <v>176</v>
      </c>
    </row>
    <row r="65" spans="1:1" x14ac:dyDescent="0.45">
      <c r="A65" s="87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表紙</vt:lpstr>
      <vt:lpstr>【グラフ作成の基礎】棒グラフ</vt:lpstr>
      <vt:lpstr>【演習１】横棒グラフ、レーダーチャート</vt:lpstr>
      <vt:lpstr>【演習１】完成例</vt:lpstr>
      <vt:lpstr>【演習２】円グラフ、絵グラフ</vt:lpstr>
      <vt:lpstr>【演習２】完成例</vt:lpstr>
      <vt:lpstr>【演習３】帯グラフ、棒グラフ、折れ線グラフ</vt:lpstr>
      <vt:lpstr>【演習３】完成例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H-202201</dc:creator>
  <cp:lastModifiedBy>H-202201</cp:lastModifiedBy>
  <dcterms:created xsi:type="dcterms:W3CDTF">2023-06-07T07:07:43Z</dcterms:created>
  <dcterms:modified xsi:type="dcterms:W3CDTF">2023-07-21T02:46:35Z</dcterms:modified>
</cp:coreProperties>
</file>